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07"/>
  <workbookPr filterPrivacy="1"/>
  <mc:AlternateContent xmlns:mc="http://schemas.openxmlformats.org/markup-compatibility/2006">
    <mc:Choice Requires="x15">
      <x15ac:absPath xmlns:x15ac="http://schemas.microsoft.com/office/spreadsheetml/2010/11/ac" url="/Volumes/Lagring/NHFRSV/2 ADMINISTRASJON/218 KAMPADMINISTRASJON/Avdelings- og puljeoppsett/Sesongen 1516/"/>
    </mc:Choice>
  </mc:AlternateContent>
  <bookViews>
    <workbookView xWindow="0" yWindow="460" windowWidth="36900" windowHeight="19040" activeTab="5"/>
  </bookViews>
  <sheets>
    <sheet name="Ark 1" sheetId="28" r:id="rId1"/>
    <sheet name="Mini 6-7 år" sheetId="25" r:id="rId2"/>
    <sheet name="Mini 8 år G" sheetId="26" r:id="rId3"/>
    <sheet name="Mini 8 år J" sheetId="27" r:id="rId4"/>
    <sheet name="G09" sheetId="1" r:id="rId5"/>
    <sheet name="G10" sheetId="2" r:id="rId6"/>
    <sheet name="G11" sheetId="3" r:id="rId7"/>
    <sheet name="G12" sheetId="4" r:id="rId8"/>
    <sheet name="G13" sheetId="5" r:id="rId9"/>
    <sheet name="G14" sheetId="6" r:id="rId10"/>
    <sheet name="G15" sheetId="7" r:id="rId11"/>
    <sheet name="G16" sheetId="8" r:id="rId12"/>
    <sheet name="G17-18" sheetId="10" r:id="rId13"/>
    <sheet name="MS-" sheetId="11" r:id="rId14"/>
    <sheet name="Ark1" sheetId="29" r:id="rId15"/>
    <sheet name="J09" sheetId="12" r:id="rId16"/>
    <sheet name="J10" sheetId="13" r:id="rId17"/>
    <sheet name="J11" sheetId="14" r:id="rId18"/>
    <sheet name="J12" sheetId="15" r:id="rId19"/>
    <sheet name="J13" sheetId="16" r:id="rId20"/>
    <sheet name="J14" sheetId="17" r:id="rId21"/>
    <sheet name="J15" sheetId="18" r:id="rId22"/>
    <sheet name="J16" sheetId="19" r:id="rId23"/>
    <sheet name="J17-18" sheetId="21" r:id="rId24"/>
    <sheet name="KS-" sheetId="22" r:id="rId25"/>
    <sheet name="HU-" sheetId="23" r:id="rId26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1" l="1"/>
  <c r="B23" i="17"/>
  <c r="A41" i="15"/>
  <c r="B22" i="3"/>
  <c r="F5" i="3"/>
  <c r="D41" i="13"/>
  <c r="F110" i="13"/>
  <c r="E110" i="13"/>
  <c r="D110" i="13"/>
  <c r="C23" i="22"/>
  <c r="F23" i="12"/>
  <c r="C5" i="17"/>
  <c r="A5" i="17"/>
  <c r="E5" i="17"/>
  <c r="D5" i="17"/>
  <c r="C5" i="1"/>
  <c r="B5" i="7"/>
  <c r="B23" i="15"/>
  <c r="F5" i="17"/>
  <c r="B5" i="17"/>
  <c r="F5" i="16"/>
  <c r="E5" i="16"/>
  <c r="D5" i="16"/>
  <c r="C5" i="16"/>
  <c r="B5" i="16"/>
  <c r="A5" i="16"/>
  <c r="C5" i="8"/>
  <c r="E5" i="4"/>
  <c r="B5" i="21"/>
  <c r="A5" i="21"/>
  <c r="E5" i="19"/>
  <c r="C23" i="17"/>
  <c r="D60" i="12"/>
  <c r="C60" i="12"/>
  <c r="B60" i="12"/>
  <c r="A60" i="12"/>
  <c r="B5" i="23"/>
  <c r="A5" i="23"/>
  <c r="D23" i="22"/>
  <c r="B23" i="22"/>
  <c r="A23" i="22"/>
  <c r="E5" i="22"/>
  <c r="D5" i="22"/>
  <c r="C5" i="22"/>
  <c r="B5" i="22"/>
  <c r="A5" i="22"/>
  <c r="D5" i="19"/>
  <c r="C5" i="19"/>
  <c r="B5" i="19"/>
  <c r="A5" i="19"/>
  <c r="A23" i="18"/>
  <c r="F5" i="18"/>
  <c r="E5" i="18"/>
  <c r="D5" i="18"/>
  <c r="C5" i="18"/>
  <c r="B5" i="18"/>
  <c r="A5" i="18"/>
  <c r="A23" i="17"/>
  <c r="C40" i="16"/>
  <c r="B40" i="16"/>
  <c r="A40" i="16"/>
  <c r="F23" i="15"/>
  <c r="E23" i="15"/>
  <c r="D23" i="15"/>
  <c r="C23" i="15"/>
  <c r="A23" i="15"/>
  <c r="F5" i="15"/>
  <c r="E5" i="15"/>
  <c r="D5" i="15"/>
  <c r="C5" i="15"/>
  <c r="B5" i="15"/>
  <c r="A5" i="15"/>
  <c r="F42" i="14"/>
  <c r="E42" i="14"/>
  <c r="D42" i="14"/>
  <c r="C42" i="14"/>
  <c r="B42" i="14"/>
  <c r="A42" i="14"/>
  <c r="F23" i="14"/>
  <c r="E23" i="14"/>
  <c r="D23" i="14"/>
  <c r="C23" i="14"/>
  <c r="B23" i="14"/>
  <c r="A23" i="14"/>
  <c r="F5" i="14"/>
  <c r="E5" i="14"/>
  <c r="D5" i="14"/>
  <c r="C5" i="14"/>
  <c r="B5" i="14"/>
  <c r="A5" i="14"/>
  <c r="C110" i="13"/>
  <c r="B110" i="13"/>
  <c r="A110" i="13"/>
  <c r="F94" i="13"/>
  <c r="E94" i="13"/>
  <c r="D94" i="13"/>
  <c r="C94" i="13"/>
  <c r="B94" i="13"/>
  <c r="A94" i="13"/>
  <c r="F78" i="13"/>
  <c r="E78" i="13"/>
  <c r="D78" i="13"/>
  <c r="C78" i="13"/>
  <c r="B78" i="13"/>
  <c r="A78" i="13"/>
  <c r="F41" i="13"/>
  <c r="E41" i="13"/>
  <c r="C41" i="13"/>
  <c r="B41" i="13"/>
  <c r="A41" i="13"/>
  <c r="F23" i="13"/>
  <c r="E23" i="13"/>
  <c r="D23" i="13"/>
  <c r="C23" i="13"/>
  <c r="B23" i="13"/>
  <c r="A23" i="13"/>
  <c r="F5" i="13"/>
  <c r="E5" i="13"/>
  <c r="D5" i="13"/>
  <c r="C5" i="13"/>
  <c r="B5" i="13"/>
  <c r="A5" i="13"/>
  <c r="F42" i="12"/>
  <c r="E42" i="12"/>
  <c r="D42" i="12"/>
  <c r="C42" i="12"/>
  <c r="B42" i="12"/>
  <c r="A42" i="12"/>
  <c r="E23" i="12"/>
  <c r="D23" i="12"/>
  <c r="C23" i="12"/>
  <c r="B23" i="12"/>
  <c r="A23" i="12"/>
  <c r="F5" i="12"/>
  <c r="E5" i="12"/>
  <c r="D5" i="12"/>
  <c r="C5" i="12"/>
  <c r="B5" i="12"/>
  <c r="A5" i="12"/>
  <c r="E5" i="11"/>
  <c r="D5" i="11"/>
  <c r="C5" i="11"/>
  <c r="B5" i="11"/>
  <c r="A5" i="11"/>
  <c r="B5" i="10"/>
  <c r="A5" i="10"/>
  <c r="B5" i="8"/>
  <c r="A5" i="8"/>
  <c r="A5" i="7"/>
  <c r="C5" i="6"/>
  <c r="B5" i="6"/>
  <c r="A5" i="6"/>
  <c r="C5" i="5"/>
  <c r="B5" i="5"/>
  <c r="A5" i="5"/>
  <c r="D5" i="4"/>
  <c r="C5" i="4"/>
  <c r="B5" i="4"/>
  <c r="A5" i="4"/>
  <c r="A22" i="3"/>
  <c r="E5" i="3"/>
  <c r="D5" i="3"/>
  <c r="C5" i="3"/>
  <c r="B5" i="3"/>
  <c r="A5" i="3"/>
  <c r="A57" i="2"/>
  <c r="F41" i="2"/>
  <c r="E41" i="2"/>
  <c r="D41" i="2"/>
  <c r="C41" i="2"/>
  <c r="B41" i="2"/>
  <c r="A41" i="2"/>
  <c r="B22" i="2"/>
  <c r="A22" i="2"/>
  <c r="F5" i="2"/>
  <c r="E5" i="2"/>
  <c r="D5" i="2"/>
  <c r="C5" i="2"/>
  <c r="B5" i="2"/>
  <c r="A5" i="2"/>
  <c r="B22" i="1"/>
  <c r="A22" i="1"/>
  <c r="F5" i="1"/>
  <c r="E5" i="1"/>
  <c r="D5" i="1"/>
  <c r="B5" i="1"/>
  <c r="A5" i="1"/>
</calcChain>
</file>

<file path=xl/sharedStrings.xml><?xml version="1.0" encoding="utf-8"?>
<sst xmlns="http://schemas.openxmlformats.org/spreadsheetml/2006/main" count="2280" uniqueCount="765">
  <si>
    <t>Gutter 9</t>
  </si>
  <si>
    <t>side 1 av 1</t>
  </si>
  <si>
    <t>Født 2005</t>
  </si>
  <si>
    <t>Pulje 6</t>
  </si>
  <si>
    <t>Pulje 8</t>
  </si>
  <si>
    <t>Pulje 9</t>
  </si>
  <si>
    <t>Pulje 10</t>
  </si>
  <si>
    <t>Pulje 11</t>
  </si>
  <si>
    <t>Pulje 12</t>
  </si>
  <si>
    <t>Gutter 10</t>
  </si>
  <si>
    <t>Født 2004</t>
  </si>
  <si>
    <t>Gutter 11</t>
  </si>
  <si>
    <t>Født 2003</t>
  </si>
  <si>
    <t>Gutter 12</t>
  </si>
  <si>
    <t>Født 2002</t>
  </si>
  <si>
    <t>Gutter 13</t>
  </si>
  <si>
    <t>Født 2001</t>
  </si>
  <si>
    <t>Avdeling A Agder</t>
  </si>
  <si>
    <t>Avdeling A Rogaland</t>
  </si>
  <si>
    <t>Gutter 14</t>
  </si>
  <si>
    <t>Født 2000</t>
  </si>
  <si>
    <t>Gutter 15</t>
  </si>
  <si>
    <t>Født 1999</t>
  </si>
  <si>
    <t>Gutter 16</t>
  </si>
  <si>
    <t>Regionsserie</t>
  </si>
  <si>
    <t>Jenter 9</t>
  </si>
  <si>
    <t>Pulje 13</t>
  </si>
  <si>
    <t>Pulje 14</t>
  </si>
  <si>
    <t>Pulje 15</t>
  </si>
  <si>
    <t>Pulje 16</t>
  </si>
  <si>
    <t>Pulje 17</t>
  </si>
  <si>
    <t>Pulje 18</t>
  </si>
  <si>
    <t>side 1 av 2</t>
  </si>
  <si>
    <t>side 2 av 2</t>
  </si>
  <si>
    <t>Jenter 10</t>
  </si>
  <si>
    <t>Jenter 11</t>
  </si>
  <si>
    <t>Jenter 12</t>
  </si>
  <si>
    <t>Jenter 13</t>
  </si>
  <si>
    <t>Menn senior</t>
  </si>
  <si>
    <t>NHF 2. divisjon</t>
  </si>
  <si>
    <t>NHF 3. divisjon</t>
  </si>
  <si>
    <t>Jenter 14</t>
  </si>
  <si>
    <t>Jenter  15</t>
  </si>
  <si>
    <t>Jenter  16</t>
  </si>
  <si>
    <t>HU serien</t>
  </si>
  <si>
    <t>Avdeling Agder</t>
  </si>
  <si>
    <t>Kvinner Senior</t>
  </si>
  <si>
    <t>Stor bane</t>
  </si>
  <si>
    <t>Liten bane</t>
  </si>
  <si>
    <t>Pulje 1 Liten bane</t>
  </si>
  <si>
    <t>Pulje 2 Liten bane</t>
  </si>
  <si>
    <t>Pulje 3 Liten bane</t>
  </si>
  <si>
    <t>Pulje 4 Liten bane</t>
  </si>
  <si>
    <t>Pulje 5 Liten bane</t>
  </si>
  <si>
    <t>Pulje 6 Liten bane</t>
  </si>
  <si>
    <t>Pulje 7 Liten bane</t>
  </si>
  <si>
    <t>Pulje 8 Liten bane</t>
  </si>
  <si>
    <t xml:space="preserve">Pulje 1 </t>
  </si>
  <si>
    <t xml:space="preserve">Pulje 2 </t>
  </si>
  <si>
    <t xml:space="preserve">Pulje 3 </t>
  </si>
  <si>
    <t xml:space="preserve">Pulje 4 </t>
  </si>
  <si>
    <t xml:space="preserve">Pulje 5 </t>
  </si>
  <si>
    <t xml:space="preserve">Pulje 7 </t>
  </si>
  <si>
    <t>Liten Bane</t>
  </si>
  <si>
    <t>Pulje 9 Liten bane</t>
  </si>
  <si>
    <t>Pulje 10 Liten bane</t>
  </si>
  <si>
    <t>Pulje 11 Liten bane</t>
  </si>
  <si>
    <t>Pulje 12 Liten bane</t>
  </si>
  <si>
    <t>Pulje 13 Liten bane</t>
  </si>
  <si>
    <t>Pulje 14 Liten bane</t>
  </si>
  <si>
    <t>Pulje 15 Liten bane</t>
  </si>
  <si>
    <t>Pulje 16 Liten bane</t>
  </si>
  <si>
    <t>Pulje 17 Liten bane</t>
  </si>
  <si>
    <t>Pulje 18 Liten bane</t>
  </si>
  <si>
    <t>Stor Bane</t>
  </si>
  <si>
    <t>side 1 av 4</t>
  </si>
  <si>
    <t>side 2 av 4</t>
  </si>
  <si>
    <t>side 3 av 4</t>
  </si>
  <si>
    <t>side 4 av 4</t>
  </si>
  <si>
    <t xml:space="preserve"> </t>
  </si>
  <si>
    <t>Født 2006</t>
  </si>
  <si>
    <t>Aktivitetsserie</t>
  </si>
  <si>
    <t>Oppdatert pr</t>
  </si>
  <si>
    <t>Født 1997/98</t>
  </si>
  <si>
    <t>Gutter 17/18</t>
  </si>
  <si>
    <t>Jenter  17/18</t>
  </si>
  <si>
    <t>4. div. avd. 1</t>
  </si>
  <si>
    <t>4. div. avd. 2</t>
  </si>
  <si>
    <t>4. div. avd. 3</t>
  </si>
  <si>
    <t xml:space="preserve">5. div </t>
  </si>
  <si>
    <t>Breddeserie</t>
  </si>
  <si>
    <t>Breddeserie 1</t>
  </si>
  <si>
    <t>Breddeserie 2</t>
  </si>
  <si>
    <t>Breddeserie 3</t>
  </si>
  <si>
    <t>Breddeserie 4</t>
  </si>
  <si>
    <t>Breddeserie 5</t>
  </si>
  <si>
    <t>Breddeserie 6</t>
  </si>
  <si>
    <t>Breddeserie 7</t>
  </si>
  <si>
    <t>4. divisjon Avd 1</t>
  </si>
  <si>
    <t>4. divisjon Avd 2</t>
  </si>
  <si>
    <t>5. divisjon Avd 1</t>
  </si>
  <si>
    <t>5. div. avd. 2</t>
  </si>
  <si>
    <t>5. div avd.3</t>
  </si>
  <si>
    <t>6. div avd. 1</t>
  </si>
  <si>
    <t>6. div. avd. 2</t>
  </si>
  <si>
    <t>HU avd 1</t>
  </si>
  <si>
    <t>HU avd 2</t>
  </si>
  <si>
    <t>Froland</t>
  </si>
  <si>
    <t>Grane Arendal 1</t>
  </si>
  <si>
    <t>Grane Arendal 2</t>
  </si>
  <si>
    <t>Lia 1</t>
  </si>
  <si>
    <t>Trauma 1</t>
  </si>
  <si>
    <t>Trauma 2</t>
  </si>
  <si>
    <t>Hisøy 1</t>
  </si>
  <si>
    <t>Hisøy 2</t>
  </si>
  <si>
    <t>Tvedestrand 1</t>
  </si>
  <si>
    <t>Tvedestrand 2</t>
  </si>
  <si>
    <t>ØIF Arendal 1</t>
  </si>
  <si>
    <t>ØIF Arendal 2</t>
  </si>
  <si>
    <t>ØIF Arendal 3</t>
  </si>
  <si>
    <t>Fløy</t>
  </si>
  <si>
    <t>Grane Arendal 3</t>
  </si>
  <si>
    <t>Høvdingen</t>
  </si>
  <si>
    <t>Lia 2</t>
  </si>
  <si>
    <t>Risør</t>
  </si>
  <si>
    <t>Sørfjell</t>
  </si>
  <si>
    <t>Tveit 1</t>
  </si>
  <si>
    <t>Tveit 2</t>
  </si>
  <si>
    <t>Vegårshei</t>
  </si>
  <si>
    <t>AK 28 1</t>
  </si>
  <si>
    <t>AK 28 2</t>
  </si>
  <si>
    <t>Gimletroll 1</t>
  </si>
  <si>
    <t>Gimletroll 2</t>
  </si>
  <si>
    <t>Greipstad 1</t>
  </si>
  <si>
    <t>Greipstad 2</t>
  </si>
  <si>
    <t>Kristiansand 1</t>
  </si>
  <si>
    <t>Kristiansand 2</t>
  </si>
  <si>
    <t>Otra 1</t>
  </si>
  <si>
    <t>Otra 2</t>
  </si>
  <si>
    <t>Randesund K3</t>
  </si>
  <si>
    <t>Randesund S1</t>
  </si>
  <si>
    <t>Randesund S2</t>
  </si>
  <si>
    <t>Start 1</t>
  </si>
  <si>
    <t>Start 2</t>
  </si>
  <si>
    <t>Søgne 1</t>
  </si>
  <si>
    <t>Søgne 2</t>
  </si>
  <si>
    <t>Søgne 3</t>
  </si>
  <si>
    <t>Våg 1</t>
  </si>
  <si>
    <t>Våg 2</t>
  </si>
  <si>
    <t>Gimletroll 3</t>
  </si>
  <si>
    <t>Hånes</t>
  </si>
  <si>
    <t>Randesund D1</t>
  </si>
  <si>
    <t>Randesund D2</t>
  </si>
  <si>
    <t>Randesund D3</t>
  </si>
  <si>
    <t>Holum</t>
  </si>
  <si>
    <t>MHI</t>
  </si>
  <si>
    <t>Spind 1</t>
  </si>
  <si>
    <t>Vindbjart</t>
  </si>
  <si>
    <t>Øvrebø</t>
  </si>
  <si>
    <t>Farsund</t>
  </si>
  <si>
    <t>Flekkefjord 1</t>
  </si>
  <si>
    <t>Flekkefjord 2</t>
  </si>
  <si>
    <t>Giv Akt</t>
  </si>
  <si>
    <t>Grindheim</t>
  </si>
  <si>
    <t>Kvinesdal</t>
  </si>
  <si>
    <t>Lyngdal</t>
  </si>
  <si>
    <t>Spangereid 1</t>
  </si>
  <si>
    <t>Spangereid 2</t>
  </si>
  <si>
    <t>Spind 2</t>
  </si>
  <si>
    <t>Grane Arendal</t>
  </si>
  <si>
    <t>Lia</t>
  </si>
  <si>
    <t>Sørfjell 1</t>
  </si>
  <si>
    <t>Sørfjell 2</t>
  </si>
  <si>
    <t>AK 28</t>
  </si>
  <si>
    <t>Otra</t>
  </si>
  <si>
    <t>Randesund 1</t>
  </si>
  <si>
    <t>Randesund 3</t>
  </si>
  <si>
    <t>Start</t>
  </si>
  <si>
    <t>Birkenes</t>
  </si>
  <si>
    <t>Lillesand</t>
  </si>
  <si>
    <t>MHI 2</t>
  </si>
  <si>
    <t>Randesund 2</t>
  </si>
  <si>
    <t>Torridal</t>
  </si>
  <si>
    <t>Tveit</t>
  </si>
  <si>
    <t>Framsteg</t>
  </si>
  <si>
    <t>MHI 1</t>
  </si>
  <si>
    <t>Borhaug</t>
  </si>
  <si>
    <t>Giv Akt 1</t>
  </si>
  <si>
    <t>Giv Akt 2</t>
  </si>
  <si>
    <t>Konsmo</t>
  </si>
  <si>
    <t>Marnardal</t>
  </si>
  <si>
    <t>MHI 3</t>
  </si>
  <si>
    <t>Hisøy</t>
  </si>
  <si>
    <t>Hånes 1</t>
  </si>
  <si>
    <t>Kristiansand</t>
  </si>
  <si>
    <t>Trauma</t>
  </si>
  <si>
    <t>Vindbjart 1</t>
  </si>
  <si>
    <t>Eidekameratene</t>
  </si>
  <si>
    <t>Tvedestrand</t>
  </si>
  <si>
    <t>Våg 4</t>
  </si>
  <si>
    <t>ØIF Arendal</t>
  </si>
  <si>
    <t>Hånes 2</t>
  </si>
  <si>
    <t>Søgne</t>
  </si>
  <si>
    <t>Vindbjart 2</t>
  </si>
  <si>
    <t>Våg 5</t>
  </si>
  <si>
    <t>Våg 3</t>
  </si>
  <si>
    <t>Randesund</t>
  </si>
  <si>
    <t>Våg</t>
  </si>
  <si>
    <t>Greipstad</t>
  </si>
  <si>
    <t>Gimletroll</t>
  </si>
  <si>
    <t>Imås</t>
  </si>
  <si>
    <t>Havørn Mix</t>
  </si>
  <si>
    <t>Hinna Mix 1</t>
  </si>
  <si>
    <t>Hinna Mix 2</t>
  </si>
  <si>
    <t>Klepp 1</t>
  </si>
  <si>
    <t>Klepp 2</t>
  </si>
  <si>
    <t>Klepp 3</t>
  </si>
  <si>
    <t>Kolnes Mix</t>
  </si>
  <si>
    <t>Sandnes Mix 1</t>
  </si>
  <si>
    <t>Sandnes Mix 2</t>
  </si>
  <si>
    <t>Viking</t>
  </si>
  <si>
    <t>Ålgård 1</t>
  </si>
  <si>
    <t>Ålgård 2</t>
  </si>
  <si>
    <t>Avaldsnes 1</t>
  </si>
  <si>
    <t>Nærbø 1</t>
  </si>
  <si>
    <t>Sandnes 2</t>
  </si>
  <si>
    <t>Stavanger IF 1</t>
  </si>
  <si>
    <t>Staal Jørpeland</t>
  </si>
  <si>
    <t>Varhaug 1</t>
  </si>
  <si>
    <t>Viking Stavanger HK 2</t>
  </si>
  <si>
    <t>ØIF Arendal Elite 2</t>
  </si>
  <si>
    <t>Kåsen 1</t>
  </si>
  <si>
    <t>Nærbø 2</t>
  </si>
  <si>
    <t>Rival</t>
  </si>
  <si>
    <t>Stavanger IF 2</t>
  </si>
  <si>
    <t>Tastavarden</t>
  </si>
  <si>
    <t>Viking HK</t>
  </si>
  <si>
    <t>Åkra</t>
  </si>
  <si>
    <t>Kristiansand 3</t>
  </si>
  <si>
    <t>Avaldsnes 2</t>
  </si>
  <si>
    <t>Bryne</t>
  </si>
  <si>
    <t>Havørn 1</t>
  </si>
  <si>
    <t>Lye</t>
  </si>
  <si>
    <t>Nærbø 3</t>
  </si>
  <si>
    <t>Nærbø 4</t>
  </si>
  <si>
    <t>Riska 1</t>
  </si>
  <si>
    <t>UISI</t>
  </si>
  <si>
    <t>Varhaug 2</t>
  </si>
  <si>
    <t>Brodd</t>
  </si>
  <si>
    <t>Figgjo</t>
  </si>
  <si>
    <t>Forus og Gausel</t>
  </si>
  <si>
    <t>Hana</t>
  </si>
  <si>
    <t>Klepp</t>
  </si>
  <si>
    <t>Kåsen 2</t>
  </si>
  <si>
    <t>Midtbygden</t>
  </si>
  <si>
    <t>Randaberg</t>
  </si>
  <si>
    <t>Riska 2</t>
  </si>
  <si>
    <t>Sandnes 3</t>
  </si>
  <si>
    <t>Tastavarden 2</t>
  </si>
  <si>
    <t>Varhaug 3</t>
  </si>
  <si>
    <t>Lia 3</t>
  </si>
  <si>
    <t>Lia 4</t>
  </si>
  <si>
    <t>Strømmen-Glimt 1</t>
  </si>
  <si>
    <t>Strømmen-Glimt 2</t>
  </si>
  <si>
    <t>Risør 1</t>
  </si>
  <si>
    <t>Risør 2</t>
  </si>
  <si>
    <t>Risør 3</t>
  </si>
  <si>
    <t>Tvedestrand 3</t>
  </si>
  <si>
    <t>Østre Tromøy 1</t>
  </si>
  <si>
    <t>Østre Tromøy 2</t>
  </si>
  <si>
    <t>Birkenes 1</t>
  </si>
  <si>
    <t>Birkenes 2</t>
  </si>
  <si>
    <t>Gimletroll 4</t>
  </si>
  <si>
    <t>Gimletroll 5</t>
  </si>
  <si>
    <t>Høvdingen 1</t>
  </si>
  <si>
    <t>Høvdingen 2</t>
  </si>
  <si>
    <t>Kristiansand - Grim 1</t>
  </si>
  <si>
    <t>Kristiansand - Grim 2</t>
  </si>
  <si>
    <t>Fløy 1</t>
  </si>
  <si>
    <t>Fløy 2</t>
  </si>
  <si>
    <t>Fløy 3</t>
  </si>
  <si>
    <t>Fløy 4</t>
  </si>
  <si>
    <t>Kristiansand - Tinnheia</t>
  </si>
  <si>
    <t>Otra 3</t>
  </si>
  <si>
    <t>Lillesand 1</t>
  </si>
  <si>
    <t>Lillesand 2</t>
  </si>
  <si>
    <t>Lillesand 3</t>
  </si>
  <si>
    <t>Lillesand 4</t>
  </si>
  <si>
    <t>Tveit 3</t>
  </si>
  <si>
    <t>Start 3</t>
  </si>
  <si>
    <t>Søgne 4</t>
  </si>
  <si>
    <t>Kristiansand- Hellemyr 1</t>
  </si>
  <si>
    <t>Kristiansand - Hellemyr 2</t>
  </si>
  <si>
    <t>Kristiansand - Hellemyr 3</t>
  </si>
  <si>
    <t>Randesund V1</t>
  </si>
  <si>
    <t>Borhaug 1</t>
  </si>
  <si>
    <t>Borhaug 2</t>
  </si>
  <si>
    <t>Marnardal 1</t>
  </si>
  <si>
    <t>Marnardal 2</t>
  </si>
  <si>
    <t>Spind</t>
  </si>
  <si>
    <t>Farsund 1</t>
  </si>
  <si>
    <t>Farsund 2</t>
  </si>
  <si>
    <t>Kvinesdal 1</t>
  </si>
  <si>
    <t>Kvinesdal 2</t>
  </si>
  <si>
    <t>MHI 4</t>
  </si>
  <si>
    <t>MHI 5</t>
  </si>
  <si>
    <t>Express</t>
  </si>
  <si>
    <t>Randesund V2</t>
  </si>
  <si>
    <t>Randesund K1</t>
  </si>
  <si>
    <t>Randesund S3</t>
  </si>
  <si>
    <t>Farsund 3</t>
  </si>
  <si>
    <t>Farsund 4</t>
  </si>
  <si>
    <t>Flekkefjord 3</t>
  </si>
  <si>
    <t>Flekkefjord 4</t>
  </si>
  <si>
    <t>Flekkefjord</t>
  </si>
  <si>
    <t>Hisøy 3</t>
  </si>
  <si>
    <t>Brusand</t>
  </si>
  <si>
    <t>Egersund</t>
  </si>
  <si>
    <t>Sokndal 1</t>
  </si>
  <si>
    <t>Sokndal 2</t>
  </si>
  <si>
    <t>Vigrestad 1</t>
  </si>
  <si>
    <t>Vigrestad 2</t>
  </si>
  <si>
    <t>Kåsen</t>
  </si>
  <si>
    <t>Klepp 4</t>
  </si>
  <si>
    <t>Stavanger IF 9</t>
  </si>
  <si>
    <t>Stavanger IF 10</t>
  </si>
  <si>
    <t>Ålgård 3</t>
  </si>
  <si>
    <t>Orre</t>
  </si>
  <si>
    <t>Orstad 1</t>
  </si>
  <si>
    <t>Orstad 2</t>
  </si>
  <si>
    <t>Orstad 3</t>
  </si>
  <si>
    <t>Ålgård 4</t>
  </si>
  <si>
    <t>Ålgård 5</t>
  </si>
  <si>
    <t>Bjerkreim</t>
  </si>
  <si>
    <t>Bogafjell 3</t>
  </si>
  <si>
    <t>Bogafjell 4</t>
  </si>
  <si>
    <t>Bryne 4</t>
  </si>
  <si>
    <t>Bryne 5</t>
  </si>
  <si>
    <t>Voll 1</t>
  </si>
  <si>
    <t>Voll 2</t>
  </si>
  <si>
    <t>Ganddal 3</t>
  </si>
  <si>
    <t>Ganddal 4</t>
  </si>
  <si>
    <t>Austrått 1</t>
  </si>
  <si>
    <t>Austrått 2</t>
  </si>
  <si>
    <t>Bogafjell 1</t>
  </si>
  <si>
    <t>Bogafjell 2</t>
  </si>
  <si>
    <t>Bryne 1</t>
  </si>
  <si>
    <t>Bryne 2</t>
  </si>
  <si>
    <t>Bryne 3</t>
  </si>
  <si>
    <t>Ganddal 1</t>
  </si>
  <si>
    <t>Ganddal 2</t>
  </si>
  <si>
    <t>Voll 3</t>
  </si>
  <si>
    <t>Voll 4</t>
  </si>
  <si>
    <t>Sandnes 1</t>
  </si>
  <si>
    <t>Sola 1</t>
  </si>
  <si>
    <t>Sola 2</t>
  </si>
  <si>
    <t>Sola 3</t>
  </si>
  <si>
    <t>Hundvåg 1</t>
  </si>
  <si>
    <t>Hundvåg 2</t>
  </si>
  <si>
    <t>Hundvåg 3</t>
  </si>
  <si>
    <t>Havdur</t>
  </si>
  <si>
    <t>Hinna 1</t>
  </si>
  <si>
    <t>Hinna 2</t>
  </si>
  <si>
    <t>Hinna 3</t>
  </si>
  <si>
    <t>Forus og Gausel 3</t>
  </si>
  <si>
    <t>Forus og Gausel 4</t>
  </si>
  <si>
    <t>Sunde 1</t>
  </si>
  <si>
    <t>Sunde 2</t>
  </si>
  <si>
    <t>Sunde 3</t>
  </si>
  <si>
    <t>Sola 4</t>
  </si>
  <si>
    <t>Sola 5</t>
  </si>
  <si>
    <t>Sola 6</t>
  </si>
  <si>
    <t>Havørn 2</t>
  </si>
  <si>
    <t>Havørn 3</t>
  </si>
  <si>
    <t>Stavanger IF 3</t>
  </si>
  <si>
    <t>Hundvåg 4</t>
  </si>
  <si>
    <t>Hundvåg 5</t>
  </si>
  <si>
    <t>Mastra 1</t>
  </si>
  <si>
    <t>Mastra 2</t>
  </si>
  <si>
    <t>Forsand</t>
  </si>
  <si>
    <t>Hjelmeland 1</t>
  </si>
  <si>
    <t>Hjelmeland 2</t>
  </si>
  <si>
    <t>Hjelmeland 3</t>
  </si>
  <si>
    <t>Staal Jørpeland 1</t>
  </si>
  <si>
    <t>Staal Jørpeland 2</t>
  </si>
  <si>
    <t>Brodd 1</t>
  </si>
  <si>
    <t>Brodd 2</t>
  </si>
  <si>
    <t>Forus og Gausel 1</t>
  </si>
  <si>
    <t>Forus og Gausel 2</t>
  </si>
  <si>
    <t>Tasta 4</t>
  </si>
  <si>
    <t>Tasta 5</t>
  </si>
  <si>
    <t>KFUM 1</t>
  </si>
  <si>
    <t>KFUM 2</t>
  </si>
  <si>
    <t>Randaberg 1</t>
  </si>
  <si>
    <t>Randaberg 2</t>
  </si>
  <si>
    <t>Stavanger IF 4</t>
  </si>
  <si>
    <t>Stavanger IF 5</t>
  </si>
  <si>
    <t>Stavanger IF 6</t>
  </si>
  <si>
    <t>Stavanger IF 7</t>
  </si>
  <si>
    <t>Stavanger IF 8</t>
  </si>
  <si>
    <t>Tasta 1</t>
  </si>
  <si>
    <t>Tasta 2</t>
  </si>
  <si>
    <t>Tasta 3</t>
  </si>
  <si>
    <t>Hinna 4</t>
  </si>
  <si>
    <t>Hinna 5</t>
  </si>
  <si>
    <t>Øyane</t>
  </si>
  <si>
    <t>Kopervik 1</t>
  </si>
  <si>
    <t>Rival 1</t>
  </si>
  <si>
    <t>Kopervik 2</t>
  </si>
  <si>
    <t>Rival 2</t>
  </si>
  <si>
    <t>Kopervik 3</t>
  </si>
  <si>
    <t>Sauda 1</t>
  </si>
  <si>
    <t>Nord 1</t>
  </si>
  <si>
    <t>Sauda 2</t>
  </si>
  <si>
    <t>Nord 2</t>
  </si>
  <si>
    <t>Skjold</t>
  </si>
  <si>
    <t>Nord 3</t>
  </si>
  <si>
    <t>Ølen 1</t>
  </si>
  <si>
    <t>Ølen 2</t>
  </si>
  <si>
    <t>Sveio</t>
  </si>
  <si>
    <t>Etne</t>
  </si>
  <si>
    <t>Stegaberg</t>
  </si>
  <si>
    <t>Hellvik</t>
  </si>
  <si>
    <t>Sokndal</t>
  </si>
  <si>
    <t>Vigrestad</t>
  </si>
  <si>
    <t>Havdur 1</t>
  </si>
  <si>
    <t>Havdur 2</t>
  </si>
  <si>
    <t>Havdur 3</t>
  </si>
  <si>
    <t>Frøyland 1</t>
  </si>
  <si>
    <t>Frøyland 2</t>
  </si>
  <si>
    <t>Undheim</t>
  </si>
  <si>
    <t>Bogafjell 5</t>
  </si>
  <si>
    <t>Bogafjell 6</t>
  </si>
  <si>
    <t>Hana 1</t>
  </si>
  <si>
    <t>Hana 2</t>
  </si>
  <si>
    <t>Lura</t>
  </si>
  <si>
    <t>Sandnes 4</t>
  </si>
  <si>
    <t>Sandnes 5</t>
  </si>
  <si>
    <t>Brodd 3</t>
  </si>
  <si>
    <t>Staal Jørpeland 3</t>
  </si>
  <si>
    <t>Tastavarden 1</t>
  </si>
  <si>
    <t>Øyane 1</t>
  </si>
  <si>
    <t>Øyane 2</t>
  </si>
  <si>
    <t>Skudenes</t>
  </si>
  <si>
    <t>Åkra 1</t>
  </si>
  <si>
    <t>Åkra 2</t>
  </si>
  <si>
    <t>Åkra 3</t>
  </si>
  <si>
    <t>Falkeid</t>
  </si>
  <si>
    <t>Avdeling 1 Øvet/uøvet</t>
  </si>
  <si>
    <t>Avdeling 2 Øvet</t>
  </si>
  <si>
    <t>Avdeling 3 Uøvet</t>
  </si>
  <si>
    <t>Avdeling 4 Øvet</t>
  </si>
  <si>
    <t>Avdeling 5 Uøvet</t>
  </si>
  <si>
    <t>Avdeling 2 Øvet/uøvet</t>
  </si>
  <si>
    <t>Avdeling 3 Øvet</t>
  </si>
  <si>
    <t>Bjerkreim 1</t>
  </si>
  <si>
    <t>Bjerkreim 2</t>
  </si>
  <si>
    <t>Riska</t>
  </si>
  <si>
    <t>Voll</t>
  </si>
  <si>
    <t>Mastra</t>
  </si>
  <si>
    <t>Havørn</t>
  </si>
  <si>
    <t>KFUM 3</t>
  </si>
  <si>
    <t>Avaldsnes</t>
  </si>
  <si>
    <t>Nord</t>
  </si>
  <si>
    <t>Ølen</t>
  </si>
  <si>
    <t>Egersund 1</t>
  </si>
  <si>
    <t>Avdeling 6 Øvet</t>
  </si>
  <si>
    <t>Tasta</t>
  </si>
  <si>
    <t>Avdeling 7 Øvet</t>
  </si>
  <si>
    <t>Egersund 2</t>
  </si>
  <si>
    <t>Varhaug</t>
  </si>
  <si>
    <t>Austrått 3</t>
  </si>
  <si>
    <t>Avdeling 9 Uøvet</t>
  </si>
  <si>
    <t>Avdeling 10 Uøvet</t>
  </si>
  <si>
    <t>Avdeling 11 Uøvet</t>
  </si>
  <si>
    <t>Kopervik</t>
  </si>
  <si>
    <t>Sauda</t>
  </si>
  <si>
    <t>Skånevik</t>
  </si>
  <si>
    <t>Enkel serie</t>
  </si>
  <si>
    <t>Sola</t>
  </si>
  <si>
    <t>Austrått</t>
  </si>
  <si>
    <t>Sunde</t>
  </si>
  <si>
    <t>Bømlo</t>
  </si>
  <si>
    <t>Strømmen-Glimt</t>
  </si>
  <si>
    <t>A-serie 1</t>
  </si>
  <si>
    <t>A-serie 2</t>
  </si>
  <si>
    <t>Ganddal</t>
  </si>
  <si>
    <t>KFUM</t>
  </si>
  <si>
    <t>Ålgård</t>
  </si>
  <si>
    <t>Stavanger IF</t>
  </si>
  <si>
    <t>Hundvåg</t>
  </si>
  <si>
    <t>Vågen</t>
  </si>
  <si>
    <t>Hinna</t>
  </si>
  <si>
    <t>Viking 1</t>
  </si>
  <si>
    <t>Riska 3</t>
  </si>
  <si>
    <t>Bogafjell</t>
  </si>
  <si>
    <t>Avaldsnes 3</t>
  </si>
  <si>
    <t>Sandnes</t>
  </si>
  <si>
    <t>Viking 2</t>
  </si>
  <si>
    <t>Viking 3</t>
  </si>
  <si>
    <t>Egersund IK</t>
  </si>
  <si>
    <t>Sandnes HK</t>
  </si>
  <si>
    <t>Vigrestad IK</t>
  </si>
  <si>
    <t>Viking HK 1</t>
  </si>
  <si>
    <t>Viking HK 2</t>
  </si>
  <si>
    <t>Voll IL</t>
  </si>
  <si>
    <t>Avaldsnes IL</t>
  </si>
  <si>
    <t>Bryne HK</t>
  </si>
  <si>
    <t>Kopervik IL</t>
  </si>
  <si>
    <t>Vedavåg Karmøy, SPKL</t>
  </si>
  <si>
    <t>Kåsen IL</t>
  </si>
  <si>
    <t>Åkra IL</t>
  </si>
  <si>
    <t>Sola HK</t>
  </si>
  <si>
    <t>Tastavarden HK</t>
  </si>
  <si>
    <t>Viking HK 3</t>
  </si>
  <si>
    <t>Enkel serie før jul</t>
  </si>
  <si>
    <t>Dobbel serie før jul</t>
  </si>
  <si>
    <t>Etter jul møtes de 4 beste i avd 4 og de 3</t>
  </si>
  <si>
    <t>beste i avd 5 til ett sluttpill.</t>
  </si>
  <si>
    <t>De resterende lagene i begge avdelinger</t>
  </si>
  <si>
    <t>møtes i et annet sluttspill.</t>
  </si>
  <si>
    <t>Avdeling  4 Uøvet</t>
  </si>
  <si>
    <t>Avdeling  5 Uøvet</t>
  </si>
  <si>
    <t>Trippel serie</t>
  </si>
  <si>
    <t>Enkel serie som spilles</t>
  </si>
  <si>
    <t>Sandnes/Austrått</t>
  </si>
  <si>
    <t>AK 28/Otra/Søgne</t>
  </si>
  <si>
    <t>Austrått/Sandnes</t>
  </si>
  <si>
    <t xml:space="preserve">ut januar. Deles </t>
  </si>
  <si>
    <t xml:space="preserve">deretter i to avd. </t>
  </si>
  <si>
    <t>Figgjo 1</t>
  </si>
  <si>
    <t>Haugaland</t>
  </si>
  <si>
    <t>ØIF Arendal Elite</t>
  </si>
  <si>
    <t>Figgjo 2</t>
  </si>
  <si>
    <t>A-serie</t>
  </si>
  <si>
    <t>Viking Stavanger</t>
  </si>
  <si>
    <t>Forus &amp; Gausel</t>
  </si>
  <si>
    <t>Nærbø</t>
  </si>
  <si>
    <t>KSI</t>
  </si>
  <si>
    <t>Randesund 4</t>
  </si>
  <si>
    <t>Tastavarden 3</t>
  </si>
  <si>
    <t>Siddis Sport</t>
  </si>
  <si>
    <t>AK 28 3</t>
  </si>
  <si>
    <t>Randesund 5</t>
  </si>
  <si>
    <t>AK 28 4</t>
  </si>
  <si>
    <t>Pulje 1</t>
  </si>
  <si>
    <t>Pulje 2</t>
  </si>
  <si>
    <t>Pulje 3</t>
  </si>
  <si>
    <t>Pulje 4</t>
  </si>
  <si>
    <t>Pulje 5</t>
  </si>
  <si>
    <t>Pulje 7</t>
  </si>
  <si>
    <t>Pulje 1 Øvet</t>
  </si>
  <si>
    <t>Pulje 2 Øvet/uøvet</t>
  </si>
  <si>
    <t>Pulje 3 Øvet</t>
  </si>
  <si>
    <t>Pulje 4 Øvet</t>
  </si>
  <si>
    <t>Pulje 5 Øvet</t>
  </si>
  <si>
    <t>Pulje 6 Uøvet</t>
  </si>
  <si>
    <t>Pulje 7 Øvet/uøvet</t>
  </si>
  <si>
    <t>Pulje 2 Øvet</t>
  </si>
  <si>
    <t>Pulje 3 Uøvet</t>
  </si>
  <si>
    <t>Pulje 6 Øvet/uøvet</t>
  </si>
  <si>
    <t>Pulje 8 Øvet</t>
  </si>
  <si>
    <t>Pulje 9 Øvet</t>
  </si>
  <si>
    <t>Pulje 10 Øvet</t>
  </si>
  <si>
    <t>Pulje 11 Øvet</t>
  </si>
  <si>
    <t>Pulje 12 Øvet</t>
  </si>
  <si>
    <t>Pulje 13 Uøvet</t>
  </si>
  <si>
    <t>Pulje 14 Uøvet</t>
  </si>
  <si>
    <t>Pulje 15 Uøvet</t>
  </si>
  <si>
    <t>Pulje 16 Øvet</t>
  </si>
  <si>
    <t>Pulje 17 Uøvet</t>
  </si>
  <si>
    <t>Enkel serie frem til jul.</t>
  </si>
  <si>
    <t>Regionsserie/ Bringkvalik</t>
  </si>
  <si>
    <t>Farsund IL</t>
  </si>
  <si>
    <t>Start IK</t>
  </si>
  <si>
    <t>Sørfjell IL</t>
  </si>
  <si>
    <t>Trauma IF</t>
  </si>
  <si>
    <t>Våg IK Håndball</t>
  </si>
  <si>
    <t>Kristiansands IF</t>
  </si>
  <si>
    <t xml:space="preserve">Grane Arendal </t>
  </si>
  <si>
    <t>Avdeling 8 Øvet</t>
  </si>
  <si>
    <t>Avdeling 12 Uøvet</t>
  </si>
  <si>
    <t>Avdeling 13 Øvet/uøvet</t>
  </si>
  <si>
    <t xml:space="preserve">Følgende klubber har meldt på spillere til Minihåndball Jenter/Gutter 6 og 7 år </t>
  </si>
  <si>
    <t>Sone</t>
  </si>
  <si>
    <t>Klubb</t>
  </si>
  <si>
    <t>Express IL</t>
  </si>
  <si>
    <t>Froland IL</t>
  </si>
  <si>
    <t>Grane Arendal Håndball, IK</t>
  </si>
  <si>
    <t>Lia IL</t>
  </si>
  <si>
    <t>Risør HK</t>
  </si>
  <si>
    <t>Vegårshei IL</t>
  </si>
  <si>
    <t>Østre Tromøy TIK</t>
  </si>
  <si>
    <t>Birkenes IL</t>
  </si>
  <si>
    <t>Fløy Håndball</t>
  </si>
  <si>
    <t>Gimletroll IK</t>
  </si>
  <si>
    <t>Høvdingen, IL</t>
  </si>
  <si>
    <t>Randesund IL</t>
  </si>
  <si>
    <t>Søgne HK</t>
  </si>
  <si>
    <t>Tveit IL</t>
  </si>
  <si>
    <t>Vindbjart IL, Håndball</t>
  </si>
  <si>
    <t>Borhaug IK</t>
  </si>
  <si>
    <t>Flekkefjord HK</t>
  </si>
  <si>
    <t>Giv Akt IL</t>
  </si>
  <si>
    <t>Lyngdal IL</t>
  </si>
  <si>
    <t>Spind IF</t>
  </si>
  <si>
    <t>Bjerkreim IL</t>
  </si>
  <si>
    <t>Brusand IL</t>
  </si>
  <si>
    <t>Hellvik IL</t>
  </si>
  <si>
    <t>Klepp IL</t>
  </si>
  <si>
    <t>Lye IL</t>
  </si>
  <si>
    <t>Moi IL</t>
  </si>
  <si>
    <t>Nærbø IL</t>
  </si>
  <si>
    <t>Orre IL</t>
  </si>
  <si>
    <t>Orstad IL</t>
  </si>
  <si>
    <t>Sokndal IK</t>
  </si>
  <si>
    <t>Undheim IL</t>
  </si>
  <si>
    <t>Varhaug IL</t>
  </si>
  <si>
    <t>Frøyland IL</t>
  </si>
  <si>
    <t>Bogafjell IL</t>
  </si>
  <si>
    <t>Ganddal IL</t>
  </si>
  <si>
    <t>Hana IL</t>
  </si>
  <si>
    <t>Lura IL</t>
  </si>
  <si>
    <t>Riska HK</t>
  </si>
  <si>
    <t>Ålgård HK</t>
  </si>
  <si>
    <t>Austrått IL</t>
  </si>
  <si>
    <t>Havdur, IL</t>
  </si>
  <si>
    <t>Havørn AIL</t>
  </si>
  <si>
    <t>Mastra IL</t>
  </si>
  <si>
    <t>Randaberg HK</t>
  </si>
  <si>
    <t>Forsand IL</t>
  </si>
  <si>
    <t>Hjelmeland IL</t>
  </si>
  <si>
    <t>Midtbygden IL</t>
  </si>
  <si>
    <t>Staal Jørpeland HB</t>
  </si>
  <si>
    <t>Brodd HK</t>
  </si>
  <si>
    <t>Forus og Gausel IL</t>
  </si>
  <si>
    <t>Hundvåg IL</t>
  </si>
  <si>
    <t>KFUM Håndball Stavanger</t>
  </si>
  <si>
    <t>Sunde IL</t>
  </si>
  <si>
    <t>Øyane IL</t>
  </si>
  <si>
    <t>Hinna HK</t>
  </si>
  <si>
    <t>Tasta HK</t>
  </si>
  <si>
    <t>Falkeid IL</t>
  </si>
  <si>
    <t>Nord, SPKL</t>
  </si>
  <si>
    <t>Rival IL</t>
  </si>
  <si>
    <t>Sauda IL</t>
  </si>
  <si>
    <t>Ølen IL</t>
  </si>
  <si>
    <t>Inndeling i ringer publiseres i forbindelse med Oppstartsmøter i september/oktober</t>
  </si>
  <si>
    <t xml:space="preserve">Følgende klubber har meldt på spillere til Minihåndball Gutter 8 år </t>
  </si>
  <si>
    <t xml:space="preserve">Følgende klubber har meldt på spillere til Minihåndball Jenter 8 år </t>
  </si>
  <si>
    <t>Hånes IF</t>
  </si>
  <si>
    <t>Holum IL</t>
  </si>
  <si>
    <t>Øyestad IF</t>
  </si>
  <si>
    <t>Framsteg IL</t>
  </si>
  <si>
    <t>Torridal IL</t>
  </si>
  <si>
    <t>MHI Håndball</t>
  </si>
  <si>
    <t>Skudenes UIL</t>
  </si>
  <si>
    <t>Stegaberg IL</t>
  </si>
  <si>
    <t>Stavanger IF11</t>
  </si>
  <si>
    <t xml:space="preserve">Breddeserie </t>
  </si>
  <si>
    <t>52130905</t>
  </si>
  <si>
    <t>Kristiansand (N)</t>
  </si>
  <si>
    <t>Holum (N)</t>
  </si>
  <si>
    <t xml:space="preserve">Fløy </t>
  </si>
  <si>
    <t>Fløy (N)</t>
  </si>
  <si>
    <t xml:space="preserve">Greipstad </t>
  </si>
  <si>
    <t xml:space="preserve">Randesund 3 </t>
  </si>
  <si>
    <t xml:space="preserve">Holum </t>
  </si>
  <si>
    <t>Hånes 2 (N)</t>
  </si>
  <si>
    <t>AK 28 3 (N)</t>
  </si>
  <si>
    <t>Lillesand (N)</t>
  </si>
  <si>
    <t>Pulje 19</t>
  </si>
  <si>
    <t>Pulje 20</t>
  </si>
  <si>
    <t>Pulje 21</t>
  </si>
  <si>
    <t>Pulje 22</t>
  </si>
  <si>
    <t xml:space="preserve">Falkeid </t>
  </si>
  <si>
    <t>Figgjo (N)</t>
  </si>
  <si>
    <t>Vedavåg Karmøy (N)</t>
  </si>
  <si>
    <t xml:space="preserve">Bogafjell </t>
  </si>
  <si>
    <t>Frøyland (N)</t>
  </si>
  <si>
    <t>Bogafjell (N)</t>
  </si>
  <si>
    <t>Viking HK (N)</t>
  </si>
  <si>
    <t>Åkra (N)</t>
  </si>
  <si>
    <t xml:space="preserve">Rival </t>
  </si>
  <si>
    <t>Gimletroll 6 (N)</t>
  </si>
  <si>
    <t>Ganddal (N)</t>
  </si>
  <si>
    <t>Hundvåg 5 (N)</t>
  </si>
  <si>
    <t>Hundvåg 6 (N)</t>
  </si>
  <si>
    <t xml:space="preserve">Hundvåg 3 </t>
  </si>
  <si>
    <t xml:space="preserve">Hundvåg 4 </t>
  </si>
  <si>
    <t>Hundvåg (N)</t>
  </si>
  <si>
    <t xml:space="preserve">Hundvåg </t>
  </si>
  <si>
    <t>Klepp  2</t>
  </si>
  <si>
    <t>Bogafjell  1</t>
  </si>
  <si>
    <t xml:space="preserve">Egersund </t>
  </si>
  <si>
    <t>Nærbø  1</t>
  </si>
  <si>
    <t>Nærbø  3</t>
  </si>
  <si>
    <t xml:space="preserve">Sandnes </t>
  </si>
  <si>
    <t xml:space="preserve">Varhaug </t>
  </si>
  <si>
    <t xml:space="preserve">Vigrestad </t>
  </si>
  <si>
    <t xml:space="preserve">Voll </t>
  </si>
  <si>
    <t xml:space="preserve">Bryne </t>
  </si>
  <si>
    <t xml:space="preserve">Tastavarden </t>
  </si>
  <si>
    <t xml:space="preserve">Kopervik </t>
  </si>
  <si>
    <t>Vedavåg Karmøy</t>
  </si>
  <si>
    <t>Skjold/Stegaberg</t>
  </si>
  <si>
    <t>Stegaberg/Skjold</t>
  </si>
  <si>
    <t>Ålgård/Hana</t>
  </si>
  <si>
    <t>Sandnes/Ganddal</t>
  </si>
  <si>
    <t>Voll/Havdur</t>
  </si>
  <si>
    <t>Hana/Ålgård</t>
  </si>
  <si>
    <t>Sandnes/Ganddal (N)</t>
  </si>
  <si>
    <t>Randesund 5 (N)</t>
  </si>
  <si>
    <t>Randesund  2</t>
  </si>
  <si>
    <t xml:space="preserve">Våg </t>
  </si>
  <si>
    <t>Tasta 5 (N)</t>
  </si>
  <si>
    <t>Pulje 31 Stor bane</t>
  </si>
  <si>
    <t>Pulje 32 Stor bane</t>
  </si>
  <si>
    <t>Pulje 33 Stor bane</t>
  </si>
  <si>
    <t>Pulje 34 Stor bane</t>
  </si>
  <si>
    <t>Pulje 35 Stor bane</t>
  </si>
  <si>
    <t>Pulje 36 Stor bane</t>
  </si>
  <si>
    <t>Pulje 37 Stor bane</t>
  </si>
  <si>
    <t>Pulje 38 Stor bane</t>
  </si>
  <si>
    <t>Pulje 39 Stor bane</t>
  </si>
  <si>
    <t>Pulje 40 Stor bane</t>
  </si>
  <si>
    <t>Pulje 41 Stor bane</t>
  </si>
  <si>
    <t>Pulje 30 Stor bane</t>
  </si>
  <si>
    <t>Pulje 42 Stor bane</t>
  </si>
  <si>
    <t>Pulje 43 Stor bane</t>
  </si>
  <si>
    <t>Pulje 44 Stor bane</t>
  </si>
  <si>
    <t>Pulje 45 Stor bane</t>
  </si>
  <si>
    <t>Pulje 46 Stor bane</t>
  </si>
  <si>
    <t>Pulje 47 Stor bane</t>
  </si>
  <si>
    <t>Pulje 32 Store bane</t>
  </si>
  <si>
    <t>Tveit (N)</t>
  </si>
  <si>
    <t xml:space="preserve">Mastra </t>
  </si>
  <si>
    <t xml:space="preserve">Våg/Vipers </t>
  </si>
  <si>
    <t>Voll (N)</t>
  </si>
  <si>
    <t>Lura (N)</t>
  </si>
  <si>
    <t>Undheim (N)</t>
  </si>
  <si>
    <t>Pulje 8 Øvet/uøvet</t>
  </si>
  <si>
    <t>TRK Grindheim</t>
  </si>
  <si>
    <t>Greipstad 1 (fra 4. div)</t>
  </si>
  <si>
    <t>TRK Greipstad 1</t>
  </si>
  <si>
    <t>Ganddal 3 (N)</t>
  </si>
  <si>
    <t>TRK Staal Jørpeland 3</t>
  </si>
  <si>
    <t xml:space="preserve">TRK Farsund </t>
  </si>
  <si>
    <t>TRK Farsund</t>
  </si>
  <si>
    <t>Farsund (N)</t>
  </si>
  <si>
    <t>TRK Tastavarden</t>
  </si>
  <si>
    <t>TRK Bryne</t>
  </si>
  <si>
    <t>TRK Havørn</t>
  </si>
  <si>
    <t>TRK Tasta</t>
  </si>
  <si>
    <t>TRK Voll 2</t>
  </si>
  <si>
    <t>TRK Start</t>
  </si>
  <si>
    <t>TRK Søgne</t>
  </si>
  <si>
    <t>TRK Rival 1</t>
  </si>
  <si>
    <t>Havørn (N)</t>
  </si>
  <si>
    <t>TRK Vigrestad</t>
  </si>
  <si>
    <t>TRK Sola 2</t>
  </si>
  <si>
    <t>TRK Hånes 3</t>
  </si>
  <si>
    <t xml:space="preserve">Sola </t>
  </si>
  <si>
    <t>TRK Varhaug 3</t>
  </si>
  <si>
    <t>Klepp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</si>
</sst>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6"/>
      <color rgb="FFFF0000"/>
      <name val="Verdana"/>
      <family val="2"/>
    </font>
    <font>
      <b/>
      <sz val="16"/>
      <color rgb="FFFF0000"/>
      <name val="Calibri"/>
      <family val="2"/>
      <scheme val="minor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1"/>
      <color rgb="FFFF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1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6" fillId="0" borderId="1" xfId="0" applyFont="1" applyBorder="1"/>
    <xf numFmtId="0" fontId="9" fillId="0" borderId="1" xfId="0" applyFont="1" applyBorder="1"/>
    <xf numFmtId="0" fontId="11" fillId="0" borderId="0" xfId="0" applyFont="1" applyBorder="1"/>
    <xf numFmtId="0" fontId="12" fillId="2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1" fillId="0" borderId="1" xfId="0" applyFont="1" applyBorder="1"/>
    <xf numFmtId="0" fontId="10" fillId="2" borderId="2" xfId="0" applyFont="1" applyFill="1" applyBorder="1" applyAlignment="1">
      <alignment vertical="top" wrapText="1"/>
    </xf>
    <xf numFmtId="0" fontId="11" fillId="0" borderId="0" xfId="0" applyFont="1"/>
    <xf numFmtId="0" fontId="15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/>
    <xf numFmtId="14" fontId="5" fillId="0" borderId="0" xfId="0" applyNumberFormat="1" applyFont="1" applyAlignment="1">
      <alignment horizontal="left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0" xfId="0" applyFont="1"/>
    <xf numFmtId="0" fontId="10" fillId="0" borderId="1" xfId="0" applyFont="1" applyFill="1" applyBorder="1" applyAlignment="1">
      <alignment vertical="top" wrapText="1"/>
    </xf>
    <xf numFmtId="0" fontId="5" fillId="0" borderId="4" xfId="0" applyFont="1" applyBorder="1"/>
    <xf numFmtId="0" fontId="4" fillId="4" borderId="11" xfId="0" applyFont="1" applyFill="1" applyBorder="1" applyAlignment="1">
      <alignment horizontal="left"/>
    </xf>
    <xf numFmtId="0" fontId="0" fillId="0" borderId="11" xfId="0" applyBorder="1" applyAlignment="1">
      <alignment wrapText="1"/>
    </xf>
    <xf numFmtId="0" fontId="5" fillId="0" borderId="11" xfId="0" applyFont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4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4" borderId="7" xfId="0" applyFont="1" applyFill="1" applyBorder="1" applyAlignment="1">
      <alignment horizontal="left"/>
    </xf>
    <xf numFmtId="0" fontId="0" fillId="0" borderId="7" xfId="0" applyBorder="1"/>
    <xf numFmtId="0" fontId="5" fillId="0" borderId="0" xfId="0" applyFont="1" applyFill="1"/>
    <xf numFmtId="0" fontId="20" fillId="0" borderId="1" xfId="0" applyFont="1" applyBorder="1" applyAlignment="1"/>
    <xf numFmtId="0" fontId="0" fillId="0" borderId="0" xfId="0" applyAlignme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17" fillId="2" borderId="2" xfId="0" applyFont="1" applyFill="1" applyBorder="1" applyAlignment="1">
      <alignment vertical="top"/>
    </xf>
    <xf numFmtId="0" fontId="0" fillId="0" borderId="2" xfId="0" applyFill="1" applyBorder="1"/>
    <xf numFmtId="0" fontId="0" fillId="0" borderId="1" xfId="0" applyFill="1" applyBorder="1"/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5" fillId="4" borderId="11" xfId="0" applyNumberFormat="1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0" borderId="11" xfId="0" applyBorder="1"/>
    <xf numFmtId="49" fontId="5" fillId="0" borderId="0" xfId="0" applyNumberFormat="1" applyFont="1" applyFill="1" applyBorder="1" applyAlignment="1">
      <alignment horizontal="right"/>
    </xf>
    <xf numFmtId="0" fontId="0" fillId="0" borderId="9" xfId="0" applyBorder="1"/>
    <xf numFmtId="0" fontId="0" fillId="3" borderId="1" xfId="0" applyFill="1" applyBorder="1" applyAlignment="1">
      <alignment wrapText="1"/>
    </xf>
    <xf numFmtId="0" fontId="0" fillId="0" borderId="4" xfId="0" applyBorder="1"/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2" xfId="0" applyFont="1" applyBorder="1"/>
    <xf numFmtId="0" fontId="5" fillId="4" borderId="7" xfId="0" applyFont="1" applyFill="1" applyBorder="1"/>
    <xf numFmtId="0" fontId="5" fillId="0" borderId="8" xfId="0" applyFont="1" applyBorder="1"/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/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5" fillId="3" borderId="0" xfId="0" applyFont="1" applyFill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2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baseColWidth="10" defaultRowHeight="15" x14ac:dyDescent="0.2"/>
  <sheetData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1" sqref="D1"/>
    </sheetView>
  </sheetViews>
  <sheetFormatPr baseColWidth="10" defaultRowHeight="15" x14ac:dyDescent="0.2"/>
  <cols>
    <col min="1" max="1" width="20.6640625" customWidth="1"/>
    <col min="2" max="2" width="22.1640625" customWidth="1"/>
    <col min="3" max="6" width="20.6640625" customWidth="1"/>
  </cols>
  <sheetData>
    <row r="1" spans="1:6" ht="20.25" customHeight="1" x14ac:dyDescent="0.2">
      <c r="A1" s="3" t="s">
        <v>19</v>
      </c>
      <c r="B1" s="4" t="s">
        <v>16</v>
      </c>
      <c r="C1" s="33" t="s">
        <v>82</v>
      </c>
      <c r="D1" s="35">
        <v>42236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45</v>
      </c>
      <c r="B3" s="44" t="s">
        <v>18</v>
      </c>
      <c r="C3" s="44" t="s">
        <v>90</v>
      </c>
      <c r="D3" s="49"/>
      <c r="E3" s="49"/>
      <c r="F3" s="49"/>
    </row>
    <row r="4" spans="1:6" s="46" customFormat="1" ht="13.5" customHeight="1" x14ac:dyDescent="0.2">
      <c r="A4" s="45">
        <v>54031401</v>
      </c>
      <c r="B4" s="45">
        <v>54031402</v>
      </c>
      <c r="C4" s="45">
        <v>54031403</v>
      </c>
      <c r="D4" s="47"/>
      <c r="E4" s="47"/>
      <c r="F4" s="47"/>
    </row>
    <row r="5" spans="1:6" s="46" customFormat="1" ht="13.5" customHeight="1" x14ac:dyDescent="0.2">
      <c r="A5" s="45">
        <f>COUNTA(A6:A18)-COUNTIF(A6:A18,"Trk*")</f>
        <v>8</v>
      </c>
      <c r="B5" s="45">
        <f t="shared" ref="B5:C5" si="0">COUNTA(B6:B18)-COUNTIF(B6:B18,"Trk*")</f>
        <v>9</v>
      </c>
      <c r="C5" s="45">
        <f t="shared" si="0"/>
        <v>10</v>
      </c>
      <c r="E5" s="47"/>
      <c r="F5" s="47"/>
    </row>
    <row r="6" spans="1:6" ht="13.5" customHeight="1" x14ac:dyDescent="0.2">
      <c r="A6" s="12" t="s">
        <v>173</v>
      </c>
      <c r="B6" s="70" t="s">
        <v>342</v>
      </c>
      <c r="C6" s="70" t="s">
        <v>343</v>
      </c>
      <c r="E6" s="5"/>
      <c r="F6" s="5"/>
    </row>
    <row r="7" spans="1:6" ht="13.5" customHeight="1" x14ac:dyDescent="0.2">
      <c r="A7" s="12" t="s">
        <v>120</v>
      </c>
      <c r="B7" s="63" t="s">
        <v>241</v>
      </c>
      <c r="C7" s="63" t="s">
        <v>316</v>
      </c>
      <c r="E7" s="5"/>
      <c r="F7" s="5"/>
    </row>
    <row r="8" spans="1:6" ht="13.5" customHeight="1" x14ac:dyDescent="0.2">
      <c r="A8" s="12" t="s">
        <v>154</v>
      </c>
      <c r="B8" s="63" t="s">
        <v>214</v>
      </c>
      <c r="C8" s="63" t="s">
        <v>465</v>
      </c>
      <c r="E8" s="5"/>
      <c r="F8" s="5"/>
    </row>
    <row r="9" spans="1:6" ht="13.5" customHeight="1" x14ac:dyDescent="0.2">
      <c r="A9" s="12" t="s">
        <v>174</v>
      </c>
      <c r="B9" s="63" t="s">
        <v>224</v>
      </c>
      <c r="C9" s="63" t="s">
        <v>469</v>
      </c>
      <c r="E9" s="5"/>
      <c r="F9" s="5"/>
    </row>
    <row r="10" spans="1:6" ht="13.5" customHeight="1" x14ac:dyDescent="0.2">
      <c r="A10" s="12" t="s">
        <v>206</v>
      </c>
      <c r="B10" s="63" t="s">
        <v>233</v>
      </c>
      <c r="C10" s="63" t="s">
        <v>372</v>
      </c>
      <c r="E10" s="5"/>
      <c r="F10" s="5"/>
    </row>
    <row r="11" spans="1:6" ht="13.5" customHeight="1" x14ac:dyDescent="0.2">
      <c r="A11" s="12" t="s">
        <v>198</v>
      </c>
      <c r="B11" s="63" t="s">
        <v>479</v>
      </c>
      <c r="C11" s="63" t="s">
        <v>215</v>
      </c>
      <c r="E11" s="5"/>
      <c r="F11" s="5"/>
    </row>
    <row r="12" spans="1:6" ht="13.5" customHeight="1" x14ac:dyDescent="0.2">
      <c r="A12" s="12" t="s">
        <v>207</v>
      </c>
      <c r="B12" s="63" t="s">
        <v>489</v>
      </c>
      <c r="C12" s="63" t="s">
        <v>322</v>
      </c>
      <c r="E12" s="5"/>
      <c r="F12" s="5"/>
    </row>
    <row r="13" spans="1:6" ht="13.5" customHeight="1" x14ac:dyDescent="0.2">
      <c r="A13" s="12" t="s">
        <v>200</v>
      </c>
      <c r="B13" s="63" t="s">
        <v>503</v>
      </c>
      <c r="C13" s="63" t="s">
        <v>232</v>
      </c>
      <c r="E13" s="5"/>
      <c r="F13" s="5"/>
    </row>
    <row r="14" spans="1:6" ht="13.5" customHeight="1" x14ac:dyDescent="0.2">
      <c r="A14" s="12" t="s">
        <v>748</v>
      </c>
      <c r="B14" s="63" t="s">
        <v>237</v>
      </c>
      <c r="C14" s="63" t="s">
        <v>415</v>
      </c>
      <c r="E14" s="5"/>
      <c r="F14" s="5"/>
    </row>
    <row r="15" spans="1:6" ht="13.5" customHeight="1" x14ac:dyDescent="0.2">
      <c r="B15" s="63" t="s">
        <v>759</v>
      </c>
      <c r="C15" s="63" t="s">
        <v>504</v>
      </c>
      <c r="E15" s="5"/>
      <c r="F15" s="5"/>
    </row>
    <row r="16" spans="1:6" ht="13.5" customHeight="1" x14ac:dyDescent="0.2">
      <c r="A16" s="13"/>
      <c r="C16" s="17"/>
      <c r="E16" s="5"/>
      <c r="F16" s="5"/>
    </row>
    <row r="17" spans="1:6" ht="13.5" customHeight="1" x14ac:dyDescent="0.2">
      <c r="A17" s="13"/>
      <c r="B17" s="13"/>
      <c r="C17" s="17"/>
      <c r="E17" s="5"/>
      <c r="F17" s="5"/>
    </row>
    <row r="18" spans="1:6" ht="13.5" customHeight="1" x14ac:dyDescent="0.2">
      <c r="A18" s="13"/>
      <c r="B18" s="13"/>
      <c r="C18" s="17"/>
      <c r="E18" s="5"/>
      <c r="F18" s="5"/>
    </row>
    <row r="19" spans="1:6" ht="13.5" customHeight="1" x14ac:dyDescent="0.2">
      <c r="A19" s="5"/>
      <c r="B19" s="5" t="s">
        <v>79</v>
      </c>
      <c r="D19" s="5"/>
      <c r="E19" s="5"/>
      <c r="F19" s="5"/>
    </row>
    <row r="20" spans="1:6" ht="13.5" customHeight="1" x14ac:dyDescent="0.2">
      <c r="A20" s="5"/>
      <c r="B20" s="5"/>
      <c r="C20" s="5"/>
      <c r="D20" s="5"/>
      <c r="E20" s="5"/>
      <c r="F20" s="5"/>
    </row>
    <row r="21" spans="1:6" ht="13.5" customHeight="1" x14ac:dyDescent="0.2">
      <c r="A21" s="5"/>
      <c r="B21" s="5"/>
      <c r="C21" s="5"/>
      <c r="D21" s="5"/>
      <c r="E21" s="5"/>
      <c r="F21" s="5"/>
    </row>
    <row r="22" spans="1:6" ht="13.5" customHeight="1" x14ac:dyDescent="0.2">
      <c r="A22" s="5"/>
      <c r="B22" s="5"/>
      <c r="C22" s="5"/>
      <c r="D22" s="5"/>
      <c r="E22" s="5"/>
      <c r="F22" s="5"/>
    </row>
    <row r="23" spans="1:6" ht="13.5" customHeight="1" x14ac:dyDescent="0.2">
      <c r="A23" s="5"/>
      <c r="B23" s="5"/>
      <c r="C23" s="5"/>
      <c r="D23" s="5"/>
      <c r="E23" s="5"/>
      <c r="F23" s="5"/>
    </row>
    <row r="24" spans="1:6" ht="13.5" customHeight="1" x14ac:dyDescent="0.2">
      <c r="A24" s="5"/>
      <c r="B24" s="5"/>
      <c r="C24" s="5"/>
      <c r="D24" s="5"/>
      <c r="E24" s="5"/>
      <c r="F24" s="5"/>
    </row>
    <row r="25" spans="1:6" ht="13.5" customHeight="1" x14ac:dyDescent="0.2">
      <c r="A25" s="5"/>
      <c r="B25" s="5"/>
      <c r="C25" s="5"/>
      <c r="D25" s="5"/>
      <c r="E25" s="5"/>
      <c r="F25" s="5"/>
    </row>
    <row r="26" spans="1:6" ht="13.5" customHeight="1" x14ac:dyDescent="0.2">
      <c r="A26" s="5"/>
      <c r="B26" s="5"/>
      <c r="C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ht="13.5" customHeight="1" x14ac:dyDescent="0.2">
      <c r="A28" s="5"/>
      <c r="B28" s="5"/>
      <c r="C28" s="5"/>
      <c r="D28" s="5"/>
      <c r="E28" s="5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ht="13.5" customHeight="1" x14ac:dyDescent="0.2">
      <c r="A30" s="5"/>
      <c r="B30" s="5"/>
      <c r="C30" s="5"/>
      <c r="D30" s="5"/>
      <c r="E30" s="5"/>
      <c r="F30" s="5"/>
    </row>
    <row r="31" spans="1:6" ht="13.5" customHeight="1" x14ac:dyDescent="0.2">
      <c r="A31" s="5"/>
      <c r="B31" s="5"/>
      <c r="C31" s="5"/>
      <c r="D31" s="5"/>
      <c r="E31" s="5"/>
      <c r="F31" s="5"/>
    </row>
    <row r="32" spans="1:6" ht="13.5" customHeight="1" x14ac:dyDescent="0.2">
      <c r="A32" s="5"/>
      <c r="B32" s="5"/>
      <c r="C32" s="5"/>
      <c r="D32" s="5"/>
      <c r="E32" s="5"/>
      <c r="F32" s="5"/>
    </row>
    <row r="33" spans="1:6" ht="13.5" customHeight="1" x14ac:dyDescent="0.2">
      <c r="A33" s="5"/>
      <c r="B33" s="5"/>
      <c r="C33" s="5"/>
      <c r="D33" s="5"/>
      <c r="E33" s="5"/>
      <c r="F33" s="5"/>
    </row>
    <row r="34" spans="1:6" ht="13.5" customHeight="1" x14ac:dyDescent="0.2">
      <c r="A34" s="5"/>
      <c r="B34" s="5"/>
      <c r="C34" s="5"/>
      <c r="D34" s="5"/>
      <c r="E34" s="5"/>
      <c r="F34" s="5"/>
    </row>
    <row r="35" spans="1:6" ht="13.5" customHeight="1" x14ac:dyDescent="0.2">
      <c r="A35" s="5"/>
      <c r="B35" s="5"/>
      <c r="C35" s="5"/>
      <c r="D35" s="5"/>
      <c r="E35" s="5"/>
      <c r="F35" s="5"/>
    </row>
    <row r="36" spans="1:6" ht="13.5" customHeight="1" x14ac:dyDescent="0.2"/>
    <row r="37" spans="1:6" ht="13.5" customHeight="1" x14ac:dyDescent="0.2"/>
    <row r="38" spans="1:6" ht="13.5" customHeight="1" x14ac:dyDescent="0.2"/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D1" sqref="D1"/>
    </sheetView>
  </sheetViews>
  <sheetFormatPr baseColWidth="10" defaultRowHeight="15" x14ac:dyDescent="0.2"/>
  <cols>
    <col min="1" max="6" width="20.6640625" customWidth="1"/>
  </cols>
  <sheetData>
    <row r="1" spans="1:6" ht="21" customHeight="1" x14ac:dyDescent="0.2">
      <c r="A1" s="3" t="s">
        <v>21</v>
      </c>
      <c r="B1" s="4" t="s">
        <v>20</v>
      </c>
      <c r="C1" s="33" t="s">
        <v>82</v>
      </c>
      <c r="D1" s="35">
        <v>42236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24</v>
      </c>
      <c r="B3" s="77" t="s">
        <v>91</v>
      </c>
      <c r="C3" s="80"/>
      <c r="D3" s="49"/>
      <c r="E3" s="49"/>
      <c r="F3" s="49"/>
    </row>
    <row r="4" spans="1:6" s="46" customFormat="1" ht="13.5" customHeight="1" x14ac:dyDescent="0.2">
      <c r="A4" s="45">
        <v>54031501</v>
      </c>
      <c r="B4" s="82">
        <v>54031502</v>
      </c>
      <c r="C4" s="83"/>
      <c r="D4" s="47"/>
      <c r="E4" s="47"/>
      <c r="F4" s="47"/>
    </row>
    <row r="5" spans="1:6" s="46" customFormat="1" ht="13.5" customHeight="1" x14ac:dyDescent="0.2">
      <c r="A5" s="45">
        <f>COUNTA(A6:A21)-COUNTIF(A6:A21,"Trk*")</f>
        <v>10</v>
      </c>
      <c r="B5" s="82">
        <f>COUNTA(B6:B21)-COUNTIF(B6:B21,"Trk*")</f>
        <v>12</v>
      </c>
      <c r="C5" s="83"/>
      <c r="E5" s="47"/>
      <c r="F5" s="47"/>
    </row>
    <row r="6" spans="1:6" ht="13.5" customHeight="1" x14ac:dyDescent="0.2">
      <c r="A6" s="64" t="s">
        <v>526</v>
      </c>
      <c r="B6" s="64" t="s">
        <v>527</v>
      </c>
      <c r="D6" s="5"/>
      <c r="E6" s="5"/>
      <c r="F6" s="5"/>
    </row>
    <row r="7" spans="1:6" ht="13.5" customHeight="1" x14ac:dyDescent="0.2">
      <c r="A7" s="64" t="s">
        <v>224</v>
      </c>
      <c r="B7" s="64" t="s">
        <v>462</v>
      </c>
      <c r="D7" s="5"/>
      <c r="E7" s="5"/>
      <c r="F7" s="5"/>
    </row>
    <row r="8" spans="1:6" ht="13.5" customHeight="1" x14ac:dyDescent="0.2">
      <c r="A8" s="64" t="s">
        <v>206</v>
      </c>
      <c r="B8" s="64" t="s">
        <v>240</v>
      </c>
      <c r="D8" s="5"/>
      <c r="E8" s="5"/>
      <c r="F8" s="5"/>
    </row>
    <row r="9" spans="1:6" ht="13.5" customHeight="1" x14ac:dyDescent="0.2">
      <c r="A9" s="64" t="s">
        <v>525</v>
      </c>
      <c r="B9" s="64" t="s">
        <v>249</v>
      </c>
      <c r="D9" s="5"/>
      <c r="E9" s="5"/>
      <c r="F9" s="5"/>
    </row>
    <row r="10" spans="1:6" ht="13.5" customHeight="1" x14ac:dyDescent="0.2">
      <c r="A10" s="64" t="s">
        <v>354</v>
      </c>
      <c r="B10" s="64" t="s">
        <v>252</v>
      </c>
      <c r="D10" s="5"/>
      <c r="E10" s="5"/>
      <c r="F10" s="5"/>
    </row>
    <row r="11" spans="1:6" ht="13.5" customHeight="1" x14ac:dyDescent="0.2">
      <c r="A11" s="64" t="s">
        <v>227</v>
      </c>
      <c r="B11" s="64" t="s">
        <v>232</v>
      </c>
      <c r="D11" s="5"/>
      <c r="E11" s="5"/>
      <c r="F11" s="5"/>
    </row>
    <row r="12" spans="1:6" ht="13.5" customHeight="1" x14ac:dyDescent="0.2">
      <c r="A12" s="64" t="s">
        <v>226</v>
      </c>
      <c r="B12" s="64" t="s">
        <v>233</v>
      </c>
      <c r="D12" s="5"/>
      <c r="E12" s="5"/>
      <c r="F12" s="5"/>
    </row>
    <row r="13" spans="1:6" ht="13.5" customHeight="1" x14ac:dyDescent="0.2">
      <c r="A13" s="64" t="s">
        <v>483</v>
      </c>
      <c r="B13" s="64" t="s">
        <v>234</v>
      </c>
      <c r="D13" s="5"/>
      <c r="E13" s="5"/>
      <c r="F13" s="5"/>
    </row>
    <row r="14" spans="1:6" ht="13.5" customHeight="1" x14ac:dyDescent="0.2">
      <c r="A14" s="114" t="s">
        <v>681</v>
      </c>
      <c r="B14" s="64" t="s">
        <v>374</v>
      </c>
      <c r="D14" s="5"/>
      <c r="E14" s="5"/>
      <c r="F14" s="5"/>
    </row>
    <row r="15" spans="1:6" ht="13.5" customHeight="1" x14ac:dyDescent="0.2">
      <c r="A15" s="64" t="s">
        <v>200</v>
      </c>
      <c r="B15" s="64" t="s">
        <v>424</v>
      </c>
      <c r="D15" s="5"/>
      <c r="E15" s="5"/>
      <c r="F15" s="5"/>
    </row>
    <row r="16" spans="1:6" ht="13.5" customHeight="1" x14ac:dyDescent="0.2">
      <c r="A16" s="17"/>
      <c r="B16" s="64" t="s">
        <v>504</v>
      </c>
      <c r="D16" s="5"/>
      <c r="E16" s="5"/>
      <c r="F16" s="5"/>
    </row>
    <row r="17" spans="1:6" ht="13.5" customHeight="1" x14ac:dyDescent="0.2">
      <c r="A17" s="17"/>
      <c r="B17" s="64" t="s">
        <v>514</v>
      </c>
      <c r="D17" s="5"/>
      <c r="E17" s="5"/>
      <c r="F17" s="5"/>
    </row>
    <row r="18" spans="1:6" ht="13.5" customHeight="1" x14ac:dyDescent="0.2">
      <c r="A18" s="17"/>
      <c r="B18" s="64" t="s">
        <v>760</v>
      </c>
      <c r="D18" s="5"/>
      <c r="E18" s="5"/>
      <c r="F18" s="5"/>
    </row>
    <row r="19" spans="1:6" ht="13.5" customHeight="1" x14ac:dyDescent="0.2">
      <c r="A19" s="13"/>
      <c r="B19" s="12"/>
      <c r="D19" s="5"/>
      <c r="E19" s="5"/>
      <c r="F19" s="5"/>
    </row>
    <row r="20" spans="1:6" ht="13.5" customHeight="1" x14ac:dyDescent="0.2">
      <c r="A20" s="13"/>
      <c r="B20" s="17"/>
      <c r="D20" s="5"/>
      <c r="E20" s="5"/>
      <c r="F20" s="5"/>
    </row>
    <row r="21" spans="1:6" ht="13.5" customHeight="1" x14ac:dyDescent="0.2">
      <c r="A21" s="13"/>
      <c r="B21" s="17"/>
      <c r="D21" s="5"/>
      <c r="E21" s="5"/>
      <c r="F21" s="5"/>
    </row>
    <row r="22" spans="1:6" ht="13.5" customHeight="1" x14ac:dyDescent="0.2">
      <c r="A22" s="5"/>
      <c r="B22" s="73" t="s">
        <v>524</v>
      </c>
      <c r="D22" s="5"/>
      <c r="E22" s="5"/>
      <c r="F22" s="5"/>
    </row>
    <row r="23" spans="1:6" ht="13.5" customHeight="1" x14ac:dyDescent="0.2">
      <c r="A23" s="5"/>
      <c r="B23" s="23" t="s">
        <v>528</v>
      </c>
      <c r="D23" s="5"/>
      <c r="E23" s="5"/>
      <c r="F23" s="5"/>
    </row>
    <row r="24" spans="1:6" ht="13.5" customHeight="1" x14ac:dyDescent="0.2">
      <c r="A24" s="5"/>
      <c r="B24" s="11" t="s">
        <v>529</v>
      </c>
      <c r="D24" s="5"/>
      <c r="E24" s="5"/>
    </row>
    <row r="25" spans="1:6" ht="13.5" customHeight="1" x14ac:dyDescent="0.2">
      <c r="A25" s="5"/>
      <c r="B25" s="5"/>
      <c r="C25" s="5"/>
      <c r="D25" s="5"/>
      <c r="E25" s="5"/>
    </row>
    <row r="26" spans="1:6" ht="13.5" customHeight="1" x14ac:dyDescent="0.2">
      <c r="A26" s="5"/>
      <c r="B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ht="13.5" customHeight="1" x14ac:dyDescent="0.2">
      <c r="A28" s="5"/>
      <c r="B28" s="5"/>
      <c r="C28" s="5"/>
      <c r="D28" s="5"/>
      <c r="E28" s="5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x14ac:dyDescent="0.2">
      <c r="A30" s="5"/>
      <c r="B30" s="5"/>
      <c r="C30" s="5"/>
      <c r="D30" s="5"/>
      <c r="E30" s="5"/>
      <c r="F30" s="5"/>
    </row>
    <row r="31" spans="1:6" x14ac:dyDescent="0.2">
      <c r="A31" s="5"/>
      <c r="B31" s="5"/>
      <c r="C31" s="5"/>
      <c r="D31" s="5"/>
      <c r="E31" s="5"/>
      <c r="F31" s="5"/>
    </row>
    <row r="32" spans="1:6" x14ac:dyDescent="0.2">
      <c r="A32" s="5"/>
      <c r="B32" s="5"/>
      <c r="C32" s="5"/>
      <c r="D32" s="5"/>
      <c r="E32" s="5"/>
      <c r="F32" s="5"/>
    </row>
    <row r="33" spans="1:6" x14ac:dyDescent="0.2">
      <c r="A33" s="5"/>
      <c r="B33" s="5"/>
      <c r="C33" s="5"/>
      <c r="D33" s="5"/>
      <c r="E33" s="5"/>
      <c r="F33" s="5"/>
    </row>
    <row r="34" spans="1:6" x14ac:dyDescent="0.2">
      <c r="A34" s="5"/>
      <c r="B34" s="5"/>
      <c r="C34" s="5"/>
      <c r="D34" s="5"/>
      <c r="E34" s="5"/>
      <c r="F34" s="5"/>
    </row>
    <row r="35" spans="1:6" x14ac:dyDescent="0.2">
      <c r="A35" s="5"/>
      <c r="B35" s="5"/>
      <c r="C35" s="5"/>
      <c r="D35" s="5"/>
      <c r="E35" s="5"/>
      <c r="F35" s="5"/>
    </row>
    <row r="36" spans="1:6" x14ac:dyDescent="0.2">
      <c r="A36" s="5"/>
      <c r="B36" s="5"/>
      <c r="C36" s="5"/>
      <c r="D36" s="5"/>
      <c r="E36" s="5"/>
      <c r="F36" s="5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A38" s="5"/>
      <c r="B38" s="5"/>
      <c r="C38" s="5"/>
      <c r="D38" s="5"/>
      <c r="E38" s="5"/>
      <c r="F38" s="5"/>
    </row>
    <row r="39" spans="1:6" x14ac:dyDescent="0.2">
      <c r="A39" s="5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  <row r="41" spans="1:6" x14ac:dyDescent="0.2">
      <c r="A41" s="5"/>
      <c r="B41" s="5"/>
      <c r="C41" s="5"/>
      <c r="D41" s="5"/>
      <c r="E41" s="5"/>
      <c r="F41" s="5"/>
    </row>
    <row r="42" spans="1:6" x14ac:dyDescent="0.2">
      <c r="A42" s="5"/>
      <c r="B42" s="5"/>
      <c r="C42" s="5"/>
      <c r="D42" s="5"/>
      <c r="E42" s="5"/>
      <c r="F42" s="5"/>
    </row>
    <row r="43" spans="1:6" x14ac:dyDescent="0.2">
      <c r="A43" s="5"/>
      <c r="B43" s="5"/>
      <c r="C43" s="5"/>
      <c r="D43" s="5"/>
      <c r="E43" s="5"/>
      <c r="F43" s="5"/>
    </row>
    <row r="44" spans="1:6" x14ac:dyDescent="0.2">
      <c r="A44" s="5"/>
      <c r="B44" s="5"/>
      <c r="C44" s="5"/>
      <c r="D44" s="5"/>
      <c r="E44" s="5"/>
      <c r="F44" s="5"/>
    </row>
    <row r="45" spans="1:6" x14ac:dyDescent="0.2">
      <c r="A45" s="5"/>
      <c r="B45" s="5"/>
      <c r="C45" s="5"/>
      <c r="D45" s="5"/>
      <c r="E45" s="5"/>
      <c r="F45" s="5"/>
    </row>
  </sheetData>
  <sortState ref="B6:B19">
    <sortCondition ref="B6:B19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1" sqref="D1"/>
    </sheetView>
  </sheetViews>
  <sheetFormatPr baseColWidth="10" defaultRowHeight="15" x14ac:dyDescent="0.2"/>
  <cols>
    <col min="1" max="6" width="20.6640625" customWidth="1"/>
  </cols>
  <sheetData>
    <row r="1" spans="1:6" ht="20.25" customHeight="1" x14ac:dyDescent="0.2">
      <c r="A1" s="3" t="s">
        <v>23</v>
      </c>
      <c r="B1" s="4" t="s">
        <v>22</v>
      </c>
      <c r="C1" s="33" t="s">
        <v>82</v>
      </c>
      <c r="D1" s="35">
        <v>42234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28.5" customHeight="1" x14ac:dyDescent="0.2">
      <c r="A3" s="87" t="s">
        <v>572</v>
      </c>
      <c r="B3" s="44" t="s">
        <v>534</v>
      </c>
      <c r="C3" s="44" t="s">
        <v>91</v>
      </c>
      <c r="D3" s="49"/>
      <c r="E3" s="49"/>
      <c r="F3" s="49"/>
    </row>
    <row r="4" spans="1:6" s="46" customFormat="1" ht="13.5" customHeight="1" x14ac:dyDescent="0.2">
      <c r="A4" s="45">
        <v>54031601</v>
      </c>
      <c r="B4" s="45">
        <v>54031602</v>
      </c>
      <c r="C4" s="45">
        <v>54031603</v>
      </c>
      <c r="D4" s="47"/>
      <c r="E4" s="47"/>
      <c r="F4" s="47"/>
    </row>
    <row r="5" spans="1:6" s="46" customFormat="1" ht="13.5" customHeight="1" x14ac:dyDescent="0.2">
      <c r="A5" s="45">
        <f>COUNTA(A6:A17)-COUNTIF(A6:A17,"TRK*")</f>
        <v>9</v>
      </c>
      <c r="B5" s="45">
        <f>COUNTA(B6:B17)-COUNTIF(B6:B17,"TRK*")</f>
        <v>9</v>
      </c>
      <c r="C5" s="45">
        <f>COUNTA(C6:C17)-COUNTIF(C6:C17,"TRK*")</f>
        <v>10</v>
      </c>
      <c r="D5" s="47"/>
      <c r="E5" s="47"/>
      <c r="F5" s="47"/>
    </row>
    <row r="6" spans="1:6" ht="13.5" customHeight="1" x14ac:dyDescent="0.2">
      <c r="A6" s="63" t="s">
        <v>129</v>
      </c>
      <c r="B6" s="63" t="s">
        <v>462</v>
      </c>
      <c r="C6" s="41" t="s">
        <v>130</v>
      </c>
      <c r="D6" s="5"/>
      <c r="E6" s="5"/>
      <c r="F6" s="5"/>
    </row>
    <row r="7" spans="1:6" ht="13.5" customHeight="1" x14ac:dyDescent="0.2">
      <c r="A7" s="63" t="s">
        <v>530</v>
      </c>
      <c r="B7" s="63" t="s">
        <v>533</v>
      </c>
      <c r="C7" s="41" t="s">
        <v>178</v>
      </c>
      <c r="D7" s="5"/>
      <c r="E7" s="5"/>
      <c r="F7" s="5"/>
    </row>
    <row r="8" spans="1:6" ht="13.5" customHeight="1" x14ac:dyDescent="0.2">
      <c r="A8" s="63" t="s">
        <v>531</v>
      </c>
      <c r="B8" s="63" t="s">
        <v>232</v>
      </c>
      <c r="C8" s="12" t="s">
        <v>749</v>
      </c>
      <c r="D8" s="5"/>
      <c r="E8" s="5"/>
      <c r="F8" s="5"/>
    </row>
    <row r="9" spans="1:6" ht="13.5" customHeight="1" x14ac:dyDescent="0.2">
      <c r="A9" s="63" t="s">
        <v>224</v>
      </c>
      <c r="B9" s="63" t="s">
        <v>683</v>
      </c>
      <c r="C9" s="41" t="s">
        <v>665</v>
      </c>
      <c r="D9" s="5"/>
      <c r="E9" s="5"/>
      <c r="F9" s="5"/>
    </row>
    <row r="10" spans="1:6" ht="13.5" customHeight="1" x14ac:dyDescent="0.2">
      <c r="A10" s="63" t="s">
        <v>175</v>
      </c>
      <c r="B10" s="63" t="s">
        <v>355</v>
      </c>
      <c r="C10" s="41" t="s">
        <v>192</v>
      </c>
      <c r="D10" s="5"/>
      <c r="E10" s="5"/>
      <c r="F10" s="5"/>
    </row>
    <row r="11" spans="1:6" ht="13.5" customHeight="1" x14ac:dyDescent="0.2">
      <c r="A11" s="63" t="s">
        <v>354</v>
      </c>
      <c r="B11" s="63" t="s">
        <v>489</v>
      </c>
      <c r="C11" s="41" t="s">
        <v>174</v>
      </c>
      <c r="D11" s="5"/>
      <c r="E11" s="5"/>
      <c r="F11" s="5"/>
    </row>
    <row r="12" spans="1:6" ht="13.5" customHeight="1" x14ac:dyDescent="0.2">
      <c r="A12" s="63" t="s">
        <v>227</v>
      </c>
      <c r="B12" s="63" t="s">
        <v>470</v>
      </c>
      <c r="C12" s="41" t="s">
        <v>181</v>
      </c>
      <c r="D12" s="5"/>
      <c r="E12" s="5"/>
      <c r="F12" s="5"/>
    </row>
    <row r="13" spans="1:6" ht="13.5" customHeight="1" x14ac:dyDescent="0.2">
      <c r="A13" s="63" t="s">
        <v>503</v>
      </c>
      <c r="B13" s="63" t="s">
        <v>504</v>
      </c>
      <c r="C13" s="109" t="s">
        <v>666</v>
      </c>
      <c r="D13" s="5"/>
      <c r="E13" s="5"/>
      <c r="F13" s="5"/>
    </row>
    <row r="14" spans="1:6" ht="13.5" customHeight="1" x14ac:dyDescent="0.2">
      <c r="A14" s="63" t="s">
        <v>532</v>
      </c>
      <c r="B14" s="17" t="s">
        <v>682</v>
      </c>
      <c r="C14" s="41" t="s">
        <v>483</v>
      </c>
      <c r="D14" s="5"/>
      <c r="E14" s="5"/>
      <c r="F14" s="5"/>
    </row>
    <row r="15" spans="1:6" ht="13.5" customHeight="1" x14ac:dyDescent="0.2">
      <c r="A15" s="63" t="s">
        <v>757</v>
      </c>
      <c r="B15" s="17"/>
      <c r="C15" s="41" t="s">
        <v>207</v>
      </c>
      <c r="D15" s="5"/>
      <c r="E15" s="5"/>
      <c r="F15" s="5"/>
    </row>
    <row r="16" spans="1:6" ht="13.5" customHeight="1" x14ac:dyDescent="0.2">
      <c r="B16" s="17"/>
      <c r="C16" s="17"/>
      <c r="D16" s="5"/>
      <c r="E16" s="5"/>
      <c r="F16" s="5"/>
    </row>
    <row r="17" spans="1:6" ht="13.5" customHeight="1" x14ac:dyDescent="0.2">
      <c r="A17" s="13"/>
      <c r="B17" s="13"/>
      <c r="C17" s="13"/>
      <c r="D17" s="5"/>
      <c r="E17" s="5"/>
      <c r="F17" s="5"/>
    </row>
    <row r="18" spans="1:6" ht="13.5" customHeight="1" x14ac:dyDescent="0.2">
      <c r="A18" s="11" t="s">
        <v>571</v>
      </c>
      <c r="B18" s="5"/>
      <c r="C18" s="74"/>
      <c r="D18" s="5"/>
      <c r="E18" s="5"/>
      <c r="F18" s="5"/>
    </row>
    <row r="19" spans="1:6" ht="13.5" customHeight="1" x14ac:dyDescent="0.2">
      <c r="A19" s="5"/>
      <c r="B19" s="5"/>
      <c r="D19" s="5"/>
      <c r="E19" s="5"/>
      <c r="F19" s="5"/>
    </row>
    <row r="20" spans="1:6" ht="13.5" customHeight="1" x14ac:dyDescent="0.2">
      <c r="A20" s="5"/>
      <c r="B20" s="5"/>
      <c r="D20" s="5"/>
      <c r="E20" s="5"/>
      <c r="F20" s="5"/>
    </row>
    <row r="21" spans="1:6" ht="13.5" customHeight="1" x14ac:dyDescent="0.2">
      <c r="A21" s="5"/>
      <c r="B21" s="5"/>
      <c r="D21" s="5"/>
      <c r="E21" s="5"/>
      <c r="F21" s="5"/>
    </row>
    <row r="22" spans="1:6" ht="13.5" customHeight="1" x14ac:dyDescent="0.2">
      <c r="A22" s="5"/>
      <c r="B22" s="5"/>
      <c r="D22" s="5"/>
      <c r="E22" s="5"/>
      <c r="F22" s="5"/>
    </row>
    <row r="23" spans="1:6" ht="13.5" customHeight="1" x14ac:dyDescent="0.2">
      <c r="D23" s="5"/>
      <c r="E23" s="5"/>
      <c r="F23" s="5"/>
    </row>
    <row r="24" spans="1:6" ht="13.5" customHeight="1" x14ac:dyDescent="0.2">
      <c r="D24" s="5"/>
      <c r="E24" s="5"/>
      <c r="F24" s="5"/>
    </row>
    <row r="25" spans="1:6" ht="13.5" customHeight="1" x14ac:dyDescent="0.2">
      <c r="A25" s="5"/>
      <c r="B25" s="5"/>
      <c r="C25" s="5"/>
      <c r="D25" s="5"/>
      <c r="E25" s="5"/>
      <c r="F25" s="5"/>
    </row>
    <row r="26" spans="1:6" ht="13.5" customHeight="1" x14ac:dyDescent="0.2">
      <c r="A26" s="5"/>
      <c r="B26" s="5"/>
      <c r="C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ht="13.5" customHeight="1" x14ac:dyDescent="0.2">
      <c r="A28" s="5"/>
      <c r="B28" s="5"/>
      <c r="C28" s="5"/>
      <c r="D28" s="5"/>
      <c r="E28" s="5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x14ac:dyDescent="0.2">
      <c r="A30" s="5"/>
      <c r="B30" s="5"/>
      <c r="C30" s="5"/>
      <c r="D30" s="5"/>
      <c r="E30" s="5"/>
      <c r="F30" s="5"/>
    </row>
    <row r="31" spans="1:6" x14ac:dyDescent="0.2">
      <c r="A31" s="2"/>
      <c r="B31" s="2"/>
      <c r="C31" s="2"/>
      <c r="D31" s="2"/>
      <c r="E31" s="2"/>
      <c r="F31" s="2"/>
    </row>
    <row r="32" spans="1:6" x14ac:dyDescent="0.2">
      <c r="A32" s="2"/>
      <c r="B32" s="2"/>
      <c r="C32" s="2"/>
      <c r="D32" s="2"/>
      <c r="E32" s="2"/>
      <c r="F32" s="2"/>
    </row>
    <row r="33" spans="1:6" x14ac:dyDescent="0.2">
      <c r="A33" s="2"/>
      <c r="B33" s="2"/>
      <c r="C33" s="2"/>
      <c r="D33" s="2"/>
      <c r="E33" s="2"/>
      <c r="F33" s="2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</sheetData>
  <sortState ref="C7:C14">
    <sortCondition ref="C6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1" sqref="D1"/>
    </sheetView>
  </sheetViews>
  <sheetFormatPr baseColWidth="10" defaultRowHeight="15" x14ac:dyDescent="0.2"/>
  <cols>
    <col min="1" max="1" width="23.6640625" customWidth="1"/>
    <col min="2" max="6" width="20.6640625" customWidth="1"/>
  </cols>
  <sheetData>
    <row r="1" spans="1:6" ht="20.25" customHeight="1" x14ac:dyDescent="0.2">
      <c r="A1" s="3" t="s">
        <v>84</v>
      </c>
      <c r="B1" s="4" t="s">
        <v>83</v>
      </c>
      <c r="C1" s="33" t="s">
        <v>82</v>
      </c>
      <c r="D1" s="35">
        <v>42229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24</v>
      </c>
      <c r="B3" s="44" t="s">
        <v>90</v>
      </c>
      <c r="C3" s="49"/>
      <c r="D3" s="49"/>
      <c r="E3" s="49"/>
      <c r="F3" s="49"/>
    </row>
    <row r="4" spans="1:6" s="46" customFormat="1" ht="13.5" customHeight="1" x14ac:dyDescent="0.2">
      <c r="A4" s="45">
        <v>54031801</v>
      </c>
      <c r="B4" s="45">
        <v>54031802</v>
      </c>
      <c r="C4" s="47"/>
      <c r="D4" s="47"/>
      <c r="E4" s="47"/>
      <c r="F4" s="47"/>
    </row>
    <row r="5" spans="1:6" s="46" customFormat="1" ht="13.5" customHeight="1" x14ac:dyDescent="0.2">
      <c r="A5" s="45">
        <f>COUNTA(A6:A17)-COUNTIF(A6:A17,"Trk*")</f>
        <v>5</v>
      </c>
      <c r="B5" s="45">
        <f>COUNTA(B6:B17)-COUNTIF(B6:B17,"Trk*")</f>
        <v>5</v>
      </c>
      <c r="C5" s="47"/>
      <c r="D5" s="47"/>
      <c r="E5" s="47"/>
      <c r="F5" s="47"/>
    </row>
    <row r="6" spans="1:6" ht="13.5" customHeight="1" x14ac:dyDescent="0.2">
      <c r="A6" s="64" t="s">
        <v>224</v>
      </c>
      <c r="B6" s="64" t="s">
        <v>249</v>
      </c>
      <c r="C6" s="5"/>
      <c r="D6" s="5"/>
      <c r="E6" s="5"/>
      <c r="F6" s="5"/>
    </row>
    <row r="7" spans="1:6" ht="13.5" customHeight="1" x14ac:dyDescent="0.2">
      <c r="A7" s="64" t="s">
        <v>232</v>
      </c>
      <c r="B7" s="64" t="s">
        <v>536</v>
      </c>
      <c r="C7" s="5"/>
      <c r="D7" s="5"/>
      <c r="E7" s="5"/>
      <c r="F7" s="5"/>
    </row>
    <row r="8" spans="1:6" ht="13.5" customHeight="1" x14ac:dyDescent="0.2">
      <c r="A8" s="64" t="s">
        <v>206</v>
      </c>
      <c r="B8" s="64" t="s">
        <v>252</v>
      </c>
      <c r="C8" s="5"/>
      <c r="D8" s="5"/>
      <c r="E8" s="5"/>
      <c r="F8" s="5"/>
    </row>
    <row r="9" spans="1:6" ht="13.5" customHeight="1" x14ac:dyDescent="0.2">
      <c r="A9" s="64" t="s">
        <v>226</v>
      </c>
      <c r="B9" s="64" t="s">
        <v>497</v>
      </c>
      <c r="C9" s="5"/>
      <c r="D9" s="5"/>
      <c r="E9" s="5"/>
      <c r="F9" s="5"/>
    </row>
    <row r="10" spans="1:6" ht="13.5" customHeight="1" x14ac:dyDescent="0.2">
      <c r="A10" s="64" t="s">
        <v>535</v>
      </c>
      <c r="B10" s="64" t="s">
        <v>236</v>
      </c>
      <c r="C10" s="5"/>
      <c r="D10" s="5"/>
      <c r="E10" s="5"/>
      <c r="F10" s="5"/>
    </row>
    <row r="11" spans="1:6" ht="13.5" customHeight="1" x14ac:dyDescent="0.2">
      <c r="A11" s="75"/>
      <c r="B11" s="64" t="s">
        <v>752</v>
      </c>
      <c r="C11" s="5"/>
      <c r="D11" s="5"/>
      <c r="E11" s="5"/>
      <c r="F11" s="5"/>
    </row>
    <row r="12" spans="1:6" ht="13.5" customHeight="1" x14ac:dyDescent="0.2">
      <c r="A12" s="25"/>
      <c r="B12" s="12"/>
      <c r="C12" s="5"/>
      <c r="D12" s="5"/>
      <c r="E12" s="5"/>
      <c r="F12" s="5"/>
    </row>
    <row r="13" spans="1:6" ht="13.5" customHeight="1" x14ac:dyDescent="0.2">
      <c r="A13" s="17"/>
      <c r="B13" s="13"/>
      <c r="C13" s="5"/>
      <c r="D13" s="5"/>
      <c r="E13" s="5"/>
      <c r="F13" s="5"/>
    </row>
    <row r="14" spans="1:6" ht="13.5" customHeight="1" x14ac:dyDescent="0.2">
      <c r="A14" s="13"/>
      <c r="B14" s="13"/>
      <c r="C14" s="5"/>
      <c r="D14" s="5"/>
      <c r="E14" s="5"/>
      <c r="F14" s="5"/>
    </row>
    <row r="15" spans="1:6" ht="13.5" customHeight="1" x14ac:dyDescent="0.2">
      <c r="A15" s="13"/>
      <c r="B15" s="13"/>
      <c r="C15" s="5"/>
      <c r="D15" s="5"/>
      <c r="E15" s="5"/>
      <c r="F15" s="5"/>
    </row>
    <row r="16" spans="1:6" ht="13.5" customHeight="1" x14ac:dyDescent="0.2">
      <c r="A16" s="13"/>
      <c r="B16" s="13"/>
      <c r="C16" s="5"/>
      <c r="D16" s="5"/>
      <c r="E16" s="5"/>
      <c r="F16" s="5"/>
    </row>
    <row r="17" spans="1:6" ht="13.5" customHeight="1" x14ac:dyDescent="0.2">
      <c r="A17" s="13"/>
      <c r="B17" s="13"/>
      <c r="C17" s="5"/>
      <c r="D17" s="5"/>
      <c r="E17" s="5"/>
      <c r="F17" s="5"/>
    </row>
    <row r="18" spans="1:6" ht="13.5" customHeight="1" x14ac:dyDescent="0.2">
      <c r="A18" s="11" t="s">
        <v>523</v>
      </c>
      <c r="B18" s="11" t="s">
        <v>523</v>
      </c>
      <c r="C18" s="5"/>
      <c r="D18" s="5"/>
      <c r="E18" s="5"/>
      <c r="F18" s="5"/>
    </row>
    <row r="19" spans="1:6" ht="13.5" customHeight="1" x14ac:dyDescent="0.2">
      <c r="A19" s="5"/>
      <c r="B19" s="5"/>
      <c r="C19" s="5"/>
      <c r="D19" s="5"/>
      <c r="E19" s="5"/>
      <c r="F19" s="5"/>
    </row>
    <row r="20" spans="1:6" ht="13.5" customHeight="1" x14ac:dyDescent="0.2">
      <c r="A20" s="5"/>
      <c r="B20" s="5"/>
      <c r="C20" s="5"/>
      <c r="D20" s="5"/>
      <c r="E20" s="5"/>
      <c r="F20" s="5"/>
    </row>
    <row r="21" spans="1:6" ht="13.5" customHeight="1" x14ac:dyDescent="0.2">
      <c r="A21" s="5"/>
      <c r="B21" s="5"/>
      <c r="C21" s="5"/>
      <c r="D21" s="5"/>
      <c r="E21" s="5"/>
      <c r="F21" s="5"/>
    </row>
    <row r="22" spans="1:6" ht="13.5" customHeight="1" x14ac:dyDescent="0.2">
      <c r="A22" s="5"/>
      <c r="B22" s="5"/>
      <c r="C22" s="5"/>
      <c r="D22" s="5"/>
      <c r="E22" s="5"/>
      <c r="F22" s="5"/>
    </row>
    <row r="23" spans="1:6" ht="13.5" customHeight="1" x14ac:dyDescent="0.2">
      <c r="A23" s="5"/>
      <c r="B23" s="5"/>
      <c r="C23" s="5"/>
      <c r="D23" s="5"/>
      <c r="E23" s="5"/>
      <c r="F23" s="5"/>
    </row>
    <row r="24" spans="1:6" ht="13.5" customHeight="1" x14ac:dyDescent="0.2">
      <c r="A24" s="5"/>
      <c r="B24" s="5"/>
      <c r="C24" s="5"/>
      <c r="D24" s="5"/>
      <c r="E24" s="5"/>
      <c r="F24" s="5"/>
    </row>
    <row r="25" spans="1:6" ht="13.5" customHeight="1" x14ac:dyDescent="0.2">
      <c r="A25" s="5"/>
      <c r="B25" s="5"/>
      <c r="C25" s="5"/>
      <c r="D25" s="5"/>
      <c r="E25" s="5"/>
      <c r="F25" s="5"/>
    </row>
    <row r="26" spans="1:6" ht="13.5" customHeight="1" x14ac:dyDescent="0.2">
      <c r="A26" s="5"/>
      <c r="B26" s="5"/>
      <c r="C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ht="13.5" customHeight="1" x14ac:dyDescent="0.2">
      <c r="A28" s="5"/>
      <c r="B28" s="5"/>
      <c r="C28" s="5"/>
      <c r="D28" s="5"/>
      <c r="E28" s="5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x14ac:dyDescent="0.2">
      <c r="A30" s="5"/>
      <c r="B30" s="5"/>
      <c r="C30" s="5"/>
      <c r="D30" s="5"/>
      <c r="E30" s="5"/>
      <c r="F30" s="5"/>
    </row>
    <row r="31" spans="1:6" x14ac:dyDescent="0.2">
      <c r="A31" s="5"/>
      <c r="B31" s="5"/>
      <c r="C31" s="5"/>
      <c r="D31" s="5"/>
      <c r="E31" s="5"/>
      <c r="F31" s="5"/>
    </row>
    <row r="32" spans="1:6" x14ac:dyDescent="0.2">
      <c r="A32" s="5"/>
      <c r="B32" s="5"/>
      <c r="C32" s="5"/>
      <c r="D32" s="5"/>
      <c r="E32" s="5"/>
      <c r="F32" s="5"/>
    </row>
    <row r="33" spans="1:6" x14ac:dyDescent="0.2">
      <c r="A33" s="5"/>
      <c r="B33" s="5"/>
      <c r="C33" s="5"/>
      <c r="D33" s="5"/>
      <c r="E33" s="5"/>
      <c r="F33" s="5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D1" sqref="D1"/>
    </sheetView>
  </sheetViews>
  <sheetFormatPr baseColWidth="10" defaultRowHeight="15" x14ac:dyDescent="0.2"/>
  <cols>
    <col min="1" max="1" width="21.6640625" customWidth="1"/>
    <col min="2" max="2" width="20.6640625" customWidth="1"/>
    <col min="3" max="3" width="20.83203125" customWidth="1"/>
    <col min="4" max="4" width="21" customWidth="1"/>
    <col min="5" max="5" width="21.5" customWidth="1"/>
    <col min="6" max="6" width="20.6640625" customWidth="1"/>
  </cols>
  <sheetData>
    <row r="1" spans="1:6" ht="20.25" customHeight="1" x14ac:dyDescent="0.2">
      <c r="A1" s="3" t="s">
        <v>38</v>
      </c>
      <c r="B1" s="4"/>
      <c r="C1" s="33" t="s">
        <v>82</v>
      </c>
      <c r="D1" s="35">
        <v>42236</v>
      </c>
      <c r="E1" s="5"/>
      <c r="F1" s="5" t="s">
        <v>1</v>
      </c>
    </row>
    <row r="2" spans="1:6" ht="11.2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39</v>
      </c>
      <c r="B3" s="44" t="s">
        <v>40</v>
      </c>
      <c r="C3" s="44" t="s">
        <v>86</v>
      </c>
      <c r="D3" s="44" t="s">
        <v>87</v>
      </c>
      <c r="E3" s="44" t="s">
        <v>88</v>
      </c>
      <c r="F3" s="44" t="s">
        <v>89</v>
      </c>
    </row>
    <row r="4" spans="1:6" s="46" customFormat="1" ht="13.5" customHeight="1" x14ac:dyDescent="0.2">
      <c r="A4" s="45">
        <v>55010201</v>
      </c>
      <c r="B4" s="45">
        <v>55010301</v>
      </c>
      <c r="C4" s="45">
        <v>55010401</v>
      </c>
      <c r="D4" s="45">
        <v>55010402</v>
      </c>
      <c r="E4" s="45">
        <v>55010403</v>
      </c>
      <c r="F4" s="45">
        <v>55010501</v>
      </c>
    </row>
    <row r="5" spans="1:6" s="46" customFormat="1" ht="13.5" customHeight="1" x14ac:dyDescent="0.2">
      <c r="A5" s="45">
        <f>COUNTA(A6:A19)-COUNTIF(A6:A19,"Trk*")</f>
        <v>10</v>
      </c>
      <c r="B5" s="45">
        <f t="shared" ref="B5:E5" si="0">COUNTA(B6:B19)-COUNTIF(B6:B19,"Trk*")</f>
        <v>10</v>
      </c>
      <c r="C5" s="45">
        <f t="shared" si="0"/>
        <v>8</v>
      </c>
      <c r="D5" s="45">
        <f t="shared" si="0"/>
        <v>7</v>
      </c>
      <c r="E5" s="45">
        <f t="shared" si="0"/>
        <v>9</v>
      </c>
      <c r="F5" s="45">
        <f>COUNTA(F6:F20)-COUNTIF(F6:F20,"Trk*")</f>
        <v>15</v>
      </c>
    </row>
    <row r="6" spans="1:6" ht="13.5" customHeight="1" x14ac:dyDescent="0.2">
      <c r="A6" s="12" t="s">
        <v>223</v>
      </c>
      <c r="B6" s="12" t="s">
        <v>129</v>
      </c>
      <c r="C6" s="12" t="s">
        <v>130</v>
      </c>
      <c r="D6" s="12" t="s">
        <v>186</v>
      </c>
      <c r="E6" s="12" t="s">
        <v>239</v>
      </c>
      <c r="F6" s="111" t="s">
        <v>680</v>
      </c>
    </row>
    <row r="7" spans="1:6" ht="13.5" customHeight="1" x14ac:dyDescent="0.2">
      <c r="A7" s="12" t="s">
        <v>224</v>
      </c>
      <c r="B7" s="12" t="s">
        <v>136</v>
      </c>
      <c r="C7" s="12" t="s">
        <v>133</v>
      </c>
      <c r="D7" s="12" t="s">
        <v>159</v>
      </c>
      <c r="E7" s="12" t="s">
        <v>240</v>
      </c>
      <c r="F7" s="12" t="s">
        <v>248</v>
      </c>
    </row>
    <row r="8" spans="1:6" ht="13.5" customHeight="1" x14ac:dyDescent="0.2">
      <c r="A8" s="12" t="s">
        <v>175</v>
      </c>
      <c r="B8" s="12" t="s">
        <v>231</v>
      </c>
      <c r="C8" s="12" t="s">
        <v>192</v>
      </c>
      <c r="D8" s="12" t="s">
        <v>134</v>
      </c>
      <c r="E8" s="12" t="s">
        <v>241</v>
      </c>
      <c r="F8" s="12" t="s">
        <v>249</v>
      </c>
    </row>
    <row r="9" spans="1:6" ht="13.5" customHeight="1" x14ac:dyDescent="0.2">
      <c r="A9" s="12" t="s">
        <v>225</v>
      </c>
      <c r="B9" s="12" t="s">
        <v>232</v>
      </c>
      <c r="C9" s="12" t="s">
        <v>238</v>
      </c>
      <c r="D9" s="12" t="s">
        <v>154</v>
      </c>
      <c r="E9" s="12" t="s">
        <v>242</v>
      </c>
      <c r="F9" s="12" t="s">
        <v>250</v>
      </c>
    </row>
    <row r="10" spans="1:6" ht="13.5" customHeight="1" x14ac:dyDescent="0.2">
      <c r="A10" s="12" t="s">
        <v>226</v>
      </c>
      <c r="B10" s="12" t="s">
        <v>181</v>
      </c>
      <c r="C10" s="12" t="s">
        <v>176</v>
      </c>
      <c r="D10" s="12" t="s">
        <v>174</v>
      </c>
      <c r="E10" s="12" t="s">
        <v>243</v>
      </c>
      <c r="F10" s="12" t="s">
        <v>251</v>
      </c>
    </row>
    <row r="11" spans="1:6" ht="13.5" customHeight="1" x14ac:dyDescent="0.2">
      <c r="A11" s="12" t="s">
        <v>227</v>
      </c>
      <c r="B11" s="12" t="s">
        <v>233</v>
      </c>
      <c r="C11" s="12" t="s">
        <v>124</v>
      </c>
      <c r="D11" s="12" t="s">
        <v>202</v>
      </c>
      <c r="E11" s="12" t="s">
        <v>244</v>
      </c>
      <c r="F11" s="111" t="s">
        <v>758</v>
      </c>
    </row>
    <row r="12" spans="1:6" ht="13.5" customHeight="1" x14ac:dyDescent="0.2">
      <c r="A12" s="12" t="s">
        <v>111</v>
      </c>
      <c r="B12" s="12" t="s">
        <v>234</v>
      </c>
      <c r="C12" s="12" t="s">
        <v>112</v>
      </c>
      <c r="D12" s="12" t="s">
        <v>207</v>
      </c>
      <c r="E12" s="12" t="s">
        <v>245</v>
      </c>
      <c r="F12" s="12" t="s">
        <v>252</v>
      </c>
    </row>
    <row r="13" spans="1:6" ht="13.5" customHeight="1" x14ac:dyDescent="0.2">
      <c r="A13" s="12" t="s">
        <v>228</v>
      </c>
      <c r="B13" s="12" t="s">
        <v>235</v>
      </c>
      <c r="C13" s="12" t="s">
        <v>118</v>
      </c>
      <c r="D13" s="13"/>
      <c r="E13" s="12" t="s">
        <v>246</v>
      </c>
      <c r="F13" s="12" t="s">
        <v>253</v>
      </c>
    </row>
    <row r="14" spans="1:6" ht="13.5" customHeight="1" x14ac:dyDescent="0.2">
      <c r="A14" s="12" t="s">
        <v>229</v>
      </c>
      <c r="B14" s="12" t="s">
        <v>236</v>
      </c>
      <c r="C14" s="12"/>
      <c r="D14" s="13"/>
      <c r="E14" s="12" t="s">
        <v>247</v>
      </c>
      <c r="F14" s="111" t="s">
        <v>739</v>
      </c>
    </row>
    <row r="15" spans="1:6" ht="13.5" customHeight="1" x14ac:dyDescent="0.2">
      <c r="A15" s="12" t="s">
        <v>230</v>
      </c>
      <c r="B15" s="12" t="s">
        <v>237</v>
      </c>
      <c r="C15" s="12"/>
      <c r="D15" s="13"/>
      <c r="E15" s="13"/>
      <c r="F15" s="12" t="s">
        <v>254</v>
      </c>
    </row>
    <row r="16" spans="1:6" ht="13.5" customHeight="1" x14ac:dyDescent="0.2">
      <c r="A16" s="13"/>
      <c r="B16" s="13"/>
      <c r="C16" s="12"/>
      <c r="D16" s="13"/>
      <c r="E16" s="13"/>
      <c r="F16" s="12" t="s">
        <v>255</v>
      </c>
    </row>
    <row r="17" spans="1:6" ht="13.5" customHeight="1" x14ac:dyDescent="0.2">
      <c r="A17" s="13"/>
      <c r="B17" s="13"/>
      <c r="C17" s="12"/>
      <c r="D17" s="13"/>
      <c r="E17" s="13"/>
      <c r="F17" s="12" t="s">
        <v>256</v>
      </c>
    </row>
    <row r="18" spans="1:6" ht="13.5" customHeight="1" x14ac:dyDescent="0.2">
      <c r="A18" s="13"/>
      <c r="B18" s="13"/>
      <c r="C18" s="12"/>
      <c r="D18" s="13"/>
      <c r="E18" s="13"/>
      <c r="F18" s="12" t="s">
        <v>257</v>
      </c>
    </row>
    <row r="19" spans="1:6" ht="13.5" customHeight="1" x14ac:dyDescent="0.2">
      <c r="A19" s="13"/>
      <c r="B19" s="13"/>
      <c r="C19" s="12"/>
      <c r="D19" s="13"/>
      <c r="E19" s="13"/>
      <c r="F19" s="12" t="s">
        <v>258</v>
      </c>
    </row>
    <row r="20" spans="1:6" ht="13.5" customHeight="1" x14ac:dyDescent="0.2">
      <c r="A20" s="143"/>
      <c r="B20" s="144"/>
      <c r="C20" s="13"/>
      <c r="D20" s="13"/>
      <c r="E20" s="13"/>
      <c r="F20" s="13" t="s">
        <v>738</v>
      </c>
    </row>
    <row r="21" spans="1:6" ht="13.5" customHeight="1" x14ac:dyDescent="0.2">
      <c r="A21" s="143"/>
      <c r="B21" s="144"/>
      <c r="C21" s="13"/>
      <c r="D21" s="13"/>
      <c r="E21" s="13"/>
      <c r="F21" s="12" t="s">
        <v>763</v>
      </c>
    </row>
    <row r="22" spans="1:6" ht="13.5" customHeight="1" x14ac:dyDescent="0.2">
      <c r="A22" s="5"/>
      <c r="B22" s="5"/>
      <c r="C22" s="5"/>
      <c r="D22" s="5"/>
      <c r="E22" s="5"/>
    </row>
    <row r="23" spans="1:6" ht="13.5" customHeight="1" x14ac:dyDescent="0.2">
      <c r="A23" s="5"/>
      <c r="B23" s="5"/>
      <c r="C23" s="5"/>
      <c r="D23" s="5"/>
      <c r="E23" s="5"/>
      <c r="F23" s="5" t="s">
        <v>478</v>
      </c>
    </row>
    <row r="24" spans="1:6" ht="13.5" customHeight="1" x14ac:dyDescent="0.2">
      <c r="A24" s="5"/>
      <c r="B24" s="5"/>
      <c r="C24" s="5"/>
      <c r="D24" s="5"/>
      <c r="E24" s="5"/>
      <c r="F24" s="5"/>
    </row>
    <row r="25" spans="1:6" ht="13.5" customHeight="1" x14ac:dyDescent="0.2">
      <c r="A25" s="5"/>
      <c r="B25" s="5"/>
      <c r="C25" s="5"/>
      <c r="D25" s="5"/>
      <c r="E25" s="5"/>
      <c r="F25" s="5"/>
    </row>
    <row r="26" spans="1:6" ht="13.5" customHeight="1" x14ac:dyDescent="0.2">
      <c r="A26" s="5"/>
      <c r="B26" s="5"/>
      <c r="C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ht="13.5" customHeight="1" x14ac:dyDescent="0.2">
      <c r="A28" s="5"/>
      <c r="B28" s="5"/>
      <c r="C28" s="5"/>
      <c r="D28" s="5"/>
      <c r="E28" s="5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ht="13.5" customHeight="1" x14ac:dyDescent="0.2">
      <c r="A30" s="5"/>
      <c r="B30" s="5"/>
      <c r="C30" s="5"/>
      <c r="D30" s="5"/>
      <c r="E30" s="5"/>
      <c r="F30" s="5"/>
    </row>
    <row r="31" spans="1:6" ht="13.5" customHeight="1" x14ac:dyDescent="0.2">
      <c r="A31" s="5"/>
      <c r="B31" s="5"/>
      <c r="C31" s="5"/>
      <c r="D31" s="5"/>
      <c r="E31" s="5"/>
      <c r="F31" s="5"/>
    </row>
    <row r="32" spans="1:6" ht="13.5" customHeight="1" x14ac:dyDescent="0.2">
      <c r="A32" s="5"/>
      <c r="B32" s="5"/>
      <c r="C32" s="5"/>
      <c r="D32" s="5"/>
      <c r="E32" s="5"/>
      <c r="F32" s="5"/>
    </row>
    <row r="33" spans="1:6" ht="13.5" customHeight="1" x14ac:dyDescent="0.2">
      <c r="A33" s="5"/>
      <c r="B33" s="5"/>
      <c r="C33" s="5"/>
      <c r="D33" s="5"/>
      <c r="E33" s="5"/>
      <c r="F33" s="5"/>
    </row>
    <row r="34" spans="1:6" ht="13.5" customHeight="1" x14ac:dyDescent="0.2">
      <c r="A34" s="5"/>
      <c r="B34" s="5"/>
      <c r="C34" s="5"/>
      <c r="D34" s="5"/>
      <c r="E34" s="5"/>
      <c r="F34" s="5"/>
    </row>
    <row r="35" spans="1:6" ht="13.5" customHeight="1" x14ac:dyDescent="0.2">
      <c r="A35" s="5"/>
      <c r="B35" s="5"/>
      <c r="C35" s="5"/>
      <c r="D35" s="5"/>
      <c r="E35" s="5"/>
      <c r="F35" s="5"/>
    </row>
    <row r="36" spans="1:6" ht="13.5" customHeight="1" x14ac:dyDescent="0.2">
      <c r="A36" s="5"/>
      <c r="B36" s="5"/>
      <c r="C36" s="5"/>
      <c r="D36" s="5"/>
      <c r="E36" s="5"/>
      <c r="F36" s="5"/>
    </row>
    <row r="37" spans="1:6" ht="13.5" customHeight="1" x14ac:dyDescent="0.2">
      <c r="A37" s="5"/>
      <c r="B37" s="5"/>
      <c r="C37" s="5"/>
      <c r="D37" s="5"/>
      <c r="E37" s="5"/>
      <c r="F37" s="5"/>
    </row>
    <row r="38" spans="1:6" ht="13.5" customHeight="1" x14ac:dyDescent="0.2">
      <c r="A38" s="2"/>
      <c r="B38" s="2"/>
      <c r="C38" s="2"/>
      <c r="D38" s="2"/>
      <c r="E38" s="2"/>
      <c r="F38" s="2"/>
    </row>
    <row r="39" spans="1:6" ht="13.5" customHeight="1" x14ac:dyDescent="0.2">
      <c r="A39" s="2"/>
      <c r="B39" s="2"/>
      <c r="C39" s="2"/>
      <c r="D39" s="2"/>
      <c r="E39" s="2"/>
      <c r="F39" s="2"/>
    </row>
    <row r="40" spans="1:6" ht="13.5" customHeight="1" x14ac:dyDescent="0.2">
      <c r="A40" s="2"/>
      <c r="B40" s="2"/>
      <c r="C40" s="2"/>
      <c r="D40" s="2"/>
      <c r="E40" s="2"/>
      <c r="F40" s="2"/>
    </row>
    <row r="41" spans="1:6" ht="13.5" customHeight="1" x14ac:dyDescent="0.2">
      <c r="A41" s="2"/>
      <c r="B41" s="2"/>
      <c r="C41" s="2"/>
      <c r="D41" s="2"/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</sheetData>
  <sortState ref="B7:B18">
    <sortCondition ref="B7:B18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A5" sqref="A5"/>
    </sheetView>
  </sheetViews>
  <sheetFormatPr baseColWidth="10" defaultRowHeight="15" x14ac:dyDescent="0.2"/>
  <cols>
    <col min="1" max="1" width="22.5" customWidth="1"/>
    <col min="2" max="2" width="20.83203125" customWidth="1"/>
    <col min="3" max="6" width="20.6640625" customWidth="1"/>
  </cols>
  <sheetData>
    <row r="1" spans="1:6" ht="20.25" customHeight="1" x14ac:dyDescent="0.2">
      <c r="A1" s="3" t="s">
        <v>25</v>
      </c>
      <c r="B1" s="4" t="s">
        <v>80</v>
      </c>
      <c r="C1" s="4" t="s">
        <v>81</v>
      </c>
      <c r="D1" s="33" t="s">
        <v>82</v>
      </c>
      <c r="E1" s="35">
        <v>42157</v>
      </c>
      <c r="F1" s="5" t="s">
        <v>32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57</v>
      </c>
      <c r="B3" s="44" t="s">
        <v>58</v>
      </c>
      <c r="C3" s="44" t="s">
        <v>59</v>
      </c>
      <c r="D3" s="44" t="s">
        <v>60</v>
      </c>
      <c r="E3" s="44" t="s">
        <v>61</v>
      </c>
      <c r="F3" s="44" t="s">
        <v>3</v>
      </c>
    </row>
    <row r="4" spans="1:6" s="46" customFormat="1" ht="13.5" customHeight="1" x14ac:dyDescent="0.2">
      <c r="A4" s="45">
        <v>52140901</v>
      </c>
      <c r="B4" s="45">
        <v>52140902</v>
      </c>
      <c r="C4" s="45">
        <v>52140903</v>
      </c>
      <c r="D4" s="45">
        <v>52140904</v>
      </c>
      <c r="E4" s="45">
        <v>52140905</v>
      </c>
      <c r="F4" s="45">
        <v>52140906</v>
      </c>
    </row>
    <row r="5" spans="1:6" s="46" customFormat="1" ht="13.5" customHeight="1" x14ac:dyDescent="0.2">
      <c r="A5" s="45">
        <f>COUNTA(A6:A18)-COUNTIF(A6:A18,"Trk*")</f>
        <v>11</v>
      </c>
      <c r="B5" s="45">
        <f t="shared" ref="B5:F5" si="0">COUNTA(B6:B18)-COUNTIF(B6:B18,"Trk*")</f>
        <v>11</v>
      </c>
      <c r="C5" s="45">
        <f t="shared" si="0"/>
        <v>11</v>
      </c>
      <c r="D5" s="45">
        <f t="shared" si="0"/>
        <v>11</v>
      </c>
      <c r="E5" s="45">
        <f t="shared" si="0"/>
        <v>10</v>
      </c>
      <c r="F5" s="45">
        <f t="shared" si="0"/>
        <v>10</v>
      </c>
    </row>
    <row r="6" spans="1:6" ht="13.5" customHeight="1" x14ac:dyDescent="0.2">
      <c r="A6" s="12" t="s">
        <v>107</v>
      </c>
      <c r="B6" s="12" t="s">
        <v>264</v>
      </c>
      <c r="C6" s="12" t="s">
        <v>270</v>
      </c>
      <c r="D6" s="12" t="s">
        <v>278</v>
      </c>
      <c r="E6" s="12" t="s">
        <v>284</v>
      </c>
      <c r="F6" s="12" t="s">
        <v>140</v>
      </c>
    </row>
    <row r="7" spans="1:6" ht="13.5" customHeight="1" x14ac:dyDescent="0.2">
      <c r="A7" s="12" t="s">
        <v>108</v>
      </c>
      <c r="B7" s="12" t="s">
        <v>265</v>
      </c>
      <c r="C7" s="12" t="s">
        <v>271</v>
      </c>
      <c r="D7" s="12" t="s">
        <v>279</v>
      </c>
      <c r="E7" s="12" t="s">
        <v>285</v>
      </c>
      <c r="F7" s="12" t="s">
        <v>141</v>
      </c>
    </row>
    <row r="8" spans="1:6" ht="13.5" customHeight="1" x14ac:dyDescent="0.2">
      <c r="A8" s="12" t="s">
        <v>109</v>
      </c>
      <c r="B8" s="12" t="s">
        <v>266</v>
      </c>
      <c r="C8" s="12" t="s">
        <v>131</v>
      </c>
      <c r="D8" s="12" t="s">
        <v>280</v>
      </c>
      <c r="E8" s="12" t="s">
        <v>286</v>
      </c>
      <c r="F8" s="12" t="s">
        <v>142</v>
      </c>
    </row>
    <row r="9" spans="1:6" ht="13.5" customHeight="1" x14ac:dyDescent="0.2">
      <c r="A9" s="12" t="s">
        <v>113</v>
      </c>
      <c r="B9" s="12" t="s">
        <v>171</v>
      </c>
      <c r="C9" s="12" t="s">
        <v>132</v>
      </c>
      <c r="D9" s="12" t="s">
        <v>281</v>
      </c>
      <c r="E9" s="12" t="s">
        <v>287</v>
      </c>
      <c r="F9" s="12" t="s">
        <v>143</v>
      </c>
    </row>
    <row r="10" spans="1:6" ht="13.5" customHeight="1" x14ac:dyDescent="0.2">
      <c r="A10" s="12" t="s">
        <v>114</v>
      </c>
      <c r="B10" s="12" t="s">
        <v>172</v>
      </c>
      <c r="C10" s="12" t="s">
        <v>149</v>
      </c>
      <c r="D10" s="12" t="s">
        <v>272</v>
      </c>
      <c r="E10" s="12" t="s">
        <v>151</v>
      </c>
      <c r="F10" s="12" t="s">
        <v>289</v>
      </c>
    </row>
    <row r="11" spans="1:6" ht="13.5" customHeight="1" x14ac:dyDescent="0.2">
      <c r="A11" s="12" t="s">
        <v>110</v>
      </c>
      <c r="B11" s="12" t="s">
        <v>115</v>
      </c>
      <c r="C11" s="12" t="s">
        <v>274</v>
      </c>
      <c r="D11" s="12" t="s">
        <v>273</v>
      </c>
      <c r="E11" s="12" t="s">
        <v>152</v>
      </c>
      <c r="F11" s="12" t="s">
        <v>144</v>
      </c>
    </row>
    <row r="12" spans="1:6" ht="13.5" customHeight="1" x14ac:dyDescent="0.2">
      <c r="A12" s="12" t="s">
        <v>123</v>
      </c>
      <c r="B12" s="12" t="s">
        <v>116</v>
      </c>
      <c r="C12" s="12" t="s">
        <v>275</v>
      </c>
      <c r="D12" s="110" t="s">
        <v>684</v>
      </c>
      <c r="E12" s="12" t="s">
        <v>153</v>
      </c>
      <c r="F12" s="12" t="s">
        <v>145</v>
      </c>
    </row>
    <row r="13" spans="1:6" ht="13.5" customHeight="1" x14ac:dyDescent="0.2">
      <c r="A13" s="12" t="s">
        <v>260</v>
      </c>
      <c r="B13" s="12" t="s">
        <v>267</v>
      </c>
      <c r="C13" s="12" t="s">
        <v>193</v>
      </c>
      <c r="D13" s="12" t="s">
        <v>282</v>
      </c>
      <c r="E13" s="12" t="s">
        <v>126</v>
      </c>
      <c r="F13" s="12" t="s">
        <v>146</v>
      </c>
    </row>
    <row r="14" spans="1:6" ht="13.5" customHeight="1" x14ac:dyDescent="0.2">
      <c r="A14" s="12" t="s">
        <v>261</v>
      </c>
      <c r="B14" s="12" t="s">
        <v>128</v>
      </c>
      <c r="C14" s="12" t="s">
        <v>201</v>
      </c>
      <c r="D14" s="12" t="s">
        <v>137</v>
      </c>
      <c r="E14" s="12" t="s">
        <v>127</v>
      </c>
      <c r="F14" s="12" t="s">
        <v>290</v>
      </c>
    </row>
    <row r="15" spans="1:6" ht="13.5" customHeight="1" x14ac:dyDescent="0.2">
      <c r="A15" s="12" t="s">
        <v>262</v>
      </c>
      <c r="B15" s="12" t="s">
        <v>268</v>
      </c>
      <c r="C15" s="12" t="s">
        <v>276</v>
      </c>
      <c r="D15" s="12" t="s">
        <v>138</v>
      </c>
      <c r="E15" s="12" t="s">
        <v>288</v>
      </c>
      <c r="F15" s="12" t="s">
        <v>182</v>
      </c>
    </row>
    <row r="16" spans="1:6" ht="13.5" customHeight="1" x14ac:dyDescent="0.2">
      <c r="A16" s="12" t="s">
        <v>263</v>
      </c>
      <c r="B16" s="12" t="s">
        <v>269</v>
      </c>
      <c r="C16" s="12" t="s">
        <v>277</v>
      </c>
      <c r="D16" s="12" t="s">
        <v>283</v>
      </c>
      <c r="E16" s="13"/>
      <c r="F16" s="13"/>
    </row>
    <row r="17" spans="1:6" ht="13.5" customHeight="1" x14ac:dyDescent="0.2">
      <c r="A17" s="13"/>
      <c r="B17" s="13"/>
      <c r="C17" s="12"/>
      <c r="D17" s="13"/>
      <c r="E17" s="12"/>
      <c r="F17" s="13"/>
    </row>
    <row r="18" spans="1:6" ht="13.5" customHeight="1" x14ac:dyDescent="0.2">
      <c r="A18" s="13"/>
      <c r="B18" s="13"/>
      <c r="C18" s="13"/>
      <c r="D18" s="13"/>
      <c r="E18" s="13"/>
      <c r="F18" s="13"/>
    </row>
    <row r="19" spans="1:6" ht="13.5" customHeight="1" x14ac:dyDescent="0.2">
      <c r="A19" s="5"/>
      <c r="B19" s="5"/>
      <c r="C19" s="5"/>
      <c r="D19" s="5"/>
      <c r="E19" s="5"/>
      <c r="F19" s="5"/>
    </row>
    <row r="20" spans="1:6" ht="13.5" customHeight="1" x14ac:dyDescent="0.2">
      <c r="A20" s="5"/>
      <c r="B20" s="5"/>
      <c r="C20" s="5"/>
      <c r="D20" s="5"/>
      <c r="E20" s="5"/>
      <c r="F20" s="5"/>
    </row>
    <row r="21" spans="1:6" s="46" customFormat="1" ht="13.5" customHeight="1" x14ac:dyDescent="0.2">
      <c r="A21" s="44" t="s">
        <v>62</v>
      </c>
      <c r="B21" s="44" t="s">
        <v>4</v>
      </c>
      <c r="C21" s="44" t="s">
        <v>5</v>
      </c>
      <c r="D21" s="44" t="s">
        <v>6</v>
      </c>
      <c r="E21" s="44" t="s">
        <v>7</v>
      </c>
      <c r="F21" s="44" t="s">
        <v>8</v>
      </c>
    </row>
    <row r="22" spans="1:6" s="46" customFormat="1" ht="13.5" customHeight="1" x14ac:dyDescent="0.2">
      <c r="A22" s="45">
        <v>52140907</v>
      </c>
      <c r="B22" s="45">
        <v>52140908</v>
      </c>
      <c r="C22" s="45">
        <v>52140909</v>
      </c>
      <c r="D22" s="45">
        <v>52140910</v>
      </c>
      <c r="E22" s="45">
        <v>52140911</v>
      </c>
      <c r="F22" s="45">
        <v>52140912</v>
      </c>
    </row>
    <row r="23" spans="1:6" s="46" customFormat="1" ht="13.5" customHeight="1" x14ac:dyDescent="0.2">
      <c r="A23" s="45">
        <f t="shared" ref="A23:E23" si="1">COUNTA(A24:A36)-COUNTIF(A24:A36,"Trk*")</f>
        <v>10</v>
      </c>
      <c r="B23" s="45">
        <f t="shared" si="1"/>
        <v>10</v>
      </c>
      <c r="C23" s="45">
        <f t="shared" si="1"/>
        <v>9</v>
      </c>
      <c r="D23" s="45">
        <f t="shared" si="1"/>
        <v>10</v>
      </c>
      <c r="E23" s="45">
        <f t="shared" si="1"/>
        <v>10</v>
      </c>
      <c r="F23" s="45">
        <f>COUNTA(F24:F36)-COUNTIF(F24:F36,"Trk*")</f>
        <v>11</v>
      </c>
    </row>
    <row r="24" spans="1:6" ht="13.5" customHeight="1" x14ac:dyDescent="0.2">
      <c r="A24" s="12" t="s">
        <v>291</v>
      </c>
      <c r="B24" s="12" t="s">
        <v>295</v>
      </c>
      <c r="C24" s="12" t="s">
        <v>300</v>
      </c>
      <c r="D24" s="54" t="s">
        <v>316</v>
      </c>
      <c r="E24" s="112" t="s">
        <v>216</v>
      </c>
      <c r="F24" s="111" t="s">
        <v>676</v>
      </c>
    </row>
    <row r="25" spans="1:6" ht="13.5" customHeight="1" x14ac:dyDescent="0.2">
      <c r="A25" s="12" t="s">
        <v>292</v>
      </c>
      <c r="B25" s="12" t="s">
        <v>296</v>
      </c>
      <c r="C25" s="12" t="s">
        <v>301</v>
      </c>
      <c r="D25" s="54" t="s">
        <v>317</v>
      </c>
      <c r="E25" s="54" t="s">
        <v>323</v>
      </c>
      <c r="F25" s="59" t="s">
        <v>214</v>
      </c>
    </row>
    <row r="26" spans="1:6" ht="13.5" customHeight="1" x14ac:dyDescent="0.2">
      <c r="A26" s="12" t="s">
        <v>293</v>
      </c>
      <c r="B26" s="12" t="s">
        <v>162</v>
      </c>
      <c r="C26" s="12" t="s">
        <v>160</v>
      </c>
      <c r="D26" s="54" t="s">
        <v>322</v>
      </c>
      <c r="E26" s="54" t="s">
        <v>224</v>
      </c>
      <c r="F26" s="55" t="s">
        <v>215</v>
      </c>
    </row>
    <row r="27" spans="1:6" ht="13.5" customHeight="1" x14ac:dyDescent="0.2">
      <c r="A27" s="12" t="s">
        <v>133</v>
      </c>
      <c r="B27" s="12" t="s">
        <v>163</v>
      </c>
      <c r="C27" s="12" t="s">
        <v>161</v>
      </c>
      <c r="D27" s="54" t="s">
        <v>318</v>
      </c>
      <c r="E27" s="54" t="s">
        <v>232</v>
      </c>
      <c r="F27" s="55" t="s">
        <v>243</v>
      </c>
    </row>
    <row r="28" spans="1:6" ht="13.5" customHeight="1" x14ac:dyDescent="0.2">
      <c r="A28" s="12" t="s">
        <v>134</v>
      </c>
      <c r="B28" s="12" t="s">
        <v>297</v>
      </c>
      <c r="C28" s="12" t="s">
        <v>302</v>
      </c>
      <c r="D28" s="54" t="s">
        <v>319</v>
      </c>
      <c r="E28" s="54" t="s">
        <v>374</v>
      </c>
      <c r="F28" s="55" t="s">
        <v>244</v>
      </c>
    </row>
    <row r="29" spans="1:6" ht="13.5" customHeight="1" x14ac:dyDescent="0.2">
      <c r="A29" s="12" t="s">
        <v>294</v>
      </c>
      <c r="B29" s="12" t="s">
        <v>298</v>
      </c>
      <c r="C29" s="12" t="s">
        <v>303</v>
      </c>
      <c r="D29" s="54" t="s">
        <v>228</v>
      </c>
      <c r="E29" s="54" t="s">
        <v>397</v>
      </c>
      <c r="F29" s="55" t="s">
        <v>327</v>
      </c>
    </row>
    <row r="30" spans="1:6" ht="13.5" customHeight="1" x14ac:dyDescent="0.2">
      <c r="A30" s="12" t="s">
        <v>157</v>
      </c>
      <c r="B30" s="12" t="s">
        <v>185</v>
      </c>
      <c r="C30" s="12" t="s">
        <v>165</v>
      </c>
      <c r="D30" s="54" t="s">
        <v>247</v>
      </c>
      <c r="E30" s="54" t="s">
        <v>325</v>
      </c>
      <c r="F30" s="55" t="s">
        <v>328</v>
      </c>
    </row>
    <row r="31" spans="1:6" ht="13.5" customHeight="1" x14ac:dyDescent="0.2">
      <c r="A31" s="12" t="s">
        <v>147</v>
      </c>
      <c r="B31" s="12" t="s">
        <v>180</v>
      </c>
      <c r="C31" s="12" t="s">
        <v>304</v>
      </c>
      <c r="D31" s="54" t="s">
        <v>259</v>
      </c>
      <c r="E31" s="54" t="s">
        <v>221</v>
      </c>
      <c r="F31" s="56" t="s">
        <v>329</v>
      </c>
    </row>
    <row r="32" spans="1:6" ht="13.5" customHeight="1" x14ac:dyDescent="0.2">
      <c r="A32" s="12" t="s">
        <v>148</v>
      </c>
      <c r="B32" s="12" t="s">
        <v>191</v>
      </c>
      <c r="C32" s="12" t="s">
        <v>305</v>
      </c>
      <c r="D32" s="54" t="s">
        <v>320</v>
      </c>
      <c r="E32" s="54" t="s">
        <v>222</v>
      </c>
      <c r="F32" s="31" t="s">
        <v>330</v>
      </c>
    </row>
    <row r="33" spans="1:8" ht="13.5" customHeight="1" x14ac:dyDescent="0.2">
      <c r="A33" s="12" t="s">
        <v>158</v>
      </c>
      <c r="B33" s="12" t="s">
        <v>299</v>
      </c>
      <c r="C33" s="13"/>
      <c r="D33" s="54" t="s">
        <v>321</v>
      </c>
      <c r="E33" s="54" t="s">
        <v>326</v>
      </c>
      <c r="F33" s="55" t="s">
        <v>331</v>
      </c>
    </row>
    <row r="34" spans="1:8" ht="13.5" customHeight="1" x14ac:dyDescent="0.2">
      <c r="A34" s="13"/>
      <c r="B34" s="13"/>
      <c r="C34" s="13"/>
      <c r="D34" s="13"/>
      <c r="E34" s="13"/>
      <c r="F34" s="55" t="s">
        <v>332</v>
      </c>
    </row>
    <row r="35" spans="1:8" ht="13.5" customHeight="1" x14ac:dyDescent="0.2">
      <c r="A35" s="13"/>
      <c r="B35" s="13"/>
      <c r="C35" s="13"/>
      <c r="D35" s="13"/>
      <c r="E35" s="13"/>
      <c r="F35" s="13"/>
    </row>
    <row r="36" spans="1:8" ht="13.5" customHeight="1" x14ac:dyDescent="0.2">
      <c r="A36" s="13"/>
      <c r="B36" s="13"/>
      <c r="C36" s="13"/>
      <c r="D36" s="13"/>
      <c r="E36" s="13"/>
      <c r="F36" s="13"/>
    </row>
    <row r="37" spans="1:8" ht="13.5" customHeight="1" x14ac:dyDescent="0.2">
      <c r="A37" s="5"/>
      <c r="B37" s="5"/>
      <c r="C37" s="5"/>
      <c r="D37" s="5"/>
      <c r="E37" s="5"/>
      <c r="F37" s="5"/>
    </row>
    <row r="38" spans="1:8" ht="13.5" customHeight="1" x14ac:dyDescent="0.2">
      <c r="A38" s="5"/>
      <c r="B38" s="5"/>
      <c r="C38" s="5"/>
      <c r="D38" s="5"/>
      <c r="E38" s="5"/>
      <c r="F38" s="5" t="s">
        <v>33</v>
      </c>
    </row>
    <row r="39" spans="1:8" ht="13.5" customHeight="1" x14ac:dyDescent="0.2">
      <c r="A39" s="5"/>
      <c r="B39" s="5"/>
      <c r="C39" s="5"/>
      <c r="D39" s="5"/>
      <c r="E39" s="5"/>
      <c r="F39" s="5"/>
    </row>
    <row r="40" spans="1:8" s="46" customFormat="1" ht="13.5" customHeight="1" x14ac:dyDescent="0.2">
      <c r="A40" s="44" t="s">
        <v>26</v>
      </c>
      <c r="B40" s="44" t="s">
        <v>27</v>
      </c>
      <c r="C40" s="44" t="s">
        <v>28</v>
      </c>
      <c r="D40" s="44" t="s">
        <v>29</v>
      </c>
      <c r="E40" s="44" t="s">
        <v>30</v>
      </c>
      <c r="F40" s="44" t="s">
        <v>31</v>
      </c>
    </row>
    <row r="41" spans="1:8" s="46" customFormat="1" ht="13.5" customHeight="1" x14ac:dyDescent="0.2">
      <c r="A41" s="45">
        <v>52140913</v>
      </c>
      <c r="B41" s="45">
        <v>52140914</v>
      </c>
      <c r="C41" s="45">
        <v>52140915</v>
      </c>
      <c r="D41" s="45">
        <v>52140916</v>
      </c>
      <c r="E41" s="45">
        <v>52140917</v>
      </c>
      <c r="F41" s="45">
        <v>52140918</v>
      </c>
    </row>
    <row r="42" spans="1:8" s="46" customFormat="1" ht="13.5" customHeight="1" x14ac:dyDescent="0.2">
      <c r="A42" s="45">
        <f>COUNTA(A43:A55)-COUNTIF(A43:A56,"Trk*")</f>
        <v>10</v>
      </c>
      <c r="B42" s="45">
        <f t="shared" ref="B42:F42" si="2">COUNTA(B43:B55)-COUNTIF(B43:B56,"Trk*")</f>
        <v>11</v>
      </c>
      <c r="C42" s="45">
        <f t="shared" si="2"/>
        <v>11</v>
      </c>
      <c r="D42" s="45">
        <f t="shared" si="2"/>
        <v>11</v>
      </c>
      <c r="E42" s="45">
        <f t="shared" si="2"/>
        <v>10</v>
      </c>
      <c r="F42" s="45">
        <f t="shared" si="2"/>
        <v>10</v>
      </c>
    </row>
    <row r="43" spans="1:8" ht="13.5" customHeight="1" x14ac:dyDescent="0.2">
      <c r="A43" s="55" t="s">
        <v>333</v>
      </c>
      <c r="B43" s="55" t="s">
        <v>342</v>
      </c>
      <c r="C43" s="61" t="s">
        <v>357</v>
      </c>
      <c r="D43" s="55" t="s">
        <v>364</v>
      </c>
      <c r="E43" s="55" t="s">
        <v>360</v>
      </c>
      <c r="F43" s="55" t="s">
        <v>379</v>
      </c>
    </row>
    <row r="44" spans="1:8" ht="13.5" customHeight="1" x14ac:dyDescent="0.2">
      <c r="A44" s="55" t="s">
        <v>334</v>
      </c>
      <c r="B44" s="55" t="s">
        <v>343</v>
      </c>
      <c r="C44" s="55" t="s">
        <v>358</v>
      </c>
      <c r="D44" s="55" t="s">
        <v>365</v>
      </c>
      <c r="E44" s="55" t="s">
        <v>241</v>
      </c>
      <c r="F44" s="55" t="s">
        <v>251</v>
      </c>
    </row>
    <row r="45" spans="1:8" ht="13.5" customHeight="1" x14ac:dyDescent="0.2">
      <c r="A45" s="55" t="s">
        <v>335</v>
      </c>
      <c r="B45" s="55" t="s">
        <v>344</v>
      </c>
      <c r="C45" s="55" t="s">
        <v>359</v>
      </c>
      <c r="D45" s="55" t="s">
        <v>361</v>
      </c>
      <c r="E45" s="55" t="s">
        <v>372</v>
      </c>
      <c r="F45" s="55" t="s">
        <v>380</v>
      </c>
    </row>
    <row r="46" spans="1:8" ht="13.5" customHeight="1" x14ac:dyDescent="0.2">
      <c r="A46" s="55" t="s">
        <v>336</v>
      </c>
      <c r="B46" s="55" t="s">
        <v>345</v>
      </c>
      <c r="C46" s="55" t="s">
        <v>353</v>
      </c>
      <c r="D46" s="55" t="s">
        <v>362</v>
      </c>
      <c r="E46" s="55" t="s">
        <v>373</v>
      </c>
      <c r="F46" s="55" t="s">
        <v>381</v>
      </c>
    </row>
    <row r="47" spans="1:8" ht="13.5" customHeight="1" x14ac:dyDescent="0.2">
      <c r="A47" s="55" t="s">
        <v>337</v>
      </c>
      <c r="B47" s="55" t="s">
        <v>346</v>
      </c>
      <c r="C47" s="55" t="s">
        <v>225</v>
      </c>
      <c r="D47" s="55" t="s">
        <v>363</v>
      </c>
      <c r="E47" s="55" t="s">
        <v>375</v>
      </c>
      <c r="F47" s="55" t="s">
        <v>382</v>
      </c>
      <c r="H47" s="14"/>
    </row>
    <row r="48" spans="1:8" ht="13.5" customHeight="1" x14ac:dyDescent="0.2">
      <c r="A48" s="55" t="s">
        <v>340</v>
      </c>
      <c r="B48" s="55" t="s">
        <v>347</v>
      </c>
      <c r="C48" s="55" t="s">
        <v>257</v>
      </c>
      <c r="D48" s="55" t="s">
        <v>369</v>
      </c>
      <c r="E48" s="55" t="s">
        <v>376</v>
      </c>
      <c r="F48" s="55" t="s">
        <v>254</v>
      </c>
      <c r="H48" s="15"/>
    </row>
    <row r="49" spans="1:8" ht="13.5" customHeight="1" x14ac:dyDescent="0.2">
      <c r="A49" s="55" t="s">
        <v>341</v>
      </c>
      <c r="B49" s="55" t="s">
        <v>348</v>
      </c>
      <c r="C49" s="55" t="s">
        <v>354</v>
      </c>
      <c r="D49" s="55" t="s">
        <v>370</v>
      </c>
      <c r="E49" s="55" t="s">
        <v>377</v>
      </c>
      <c r="F49" s="55" t="s">
        <v>245</v>
      </c>
      <c r="H49" s="15"/>
    </row>
    <row r="50" spans="1:8" ht="13.5" customHeight="1" x14ac:dyDescent="0.2">
      <c r="A50" s="55" t="s">
        <v>242</v>
      </c>
      <c r="B50" s="55" t="s">
        <v>349</v>
      </c>
      <c r="C50" s="55" t="s">
        <v>355</v>
      </c>
      <c r="D50" s="55" t="s">
        <v>371</v>
      </c>
      <c r="E50" s="56" t="s">
        <v>378</v>
      </c>
      <c r="F50" s="55" t="s">
        <v>256</v>
      </c>
      <c r="H50" s="15"/>
    </row>
    <row r="51" spans="1:8" ht="13.5" customHeight="1" x14ac:dyDescent="0.2">
      <c r="A51" s="55" t="s">
        <v>338</v>
      </c>
      <c r="B51" s="55" t="s">
        <v>350</v>
      </c>
      <c r="C51" s="55" t="s">
        <v>356</v>
      </c>
      <c r="D51" s="57" t="s">
        <v>366</v>
      </c>
      <c r="E51" s="31" t="s">
        <v>226</v>
      </c>
      <c r="F51" s="115" t="s">
        <v>383</v>
      </c>
      <c r="H51" s="14"/>
    </row>
    <row r="52" spans="1:8" ht="13.5" customHeight="1" x14ac:dyDescent="0.2">
      <c r="A52" s="55" t="s">
        <v>339</v>
      </c>
      <c r="B52" s="55" t="s">
        <v>351</v>
      </c>
      <c r="C52" s="76" t="s">
        <v>399</v>
      </c>
      <c r="D52" s="57" t="s">
        <v>367</v>
      </c>
      <c r="E52" s="31" t="s">
        <v>395</v>
      </c>
      <c r="F52" s="115" t="s">
        <v>384</v>
      </c>
    </row>
    <row r="53" spans="1:8" ht="13.5" customHeight="1" x14ac:dyDescent="0.2">
      <c r="A53" s="13"/>
      <c r="B53" s="55" t="s">
        <v>352</v>
      </c>
      <c r="C53" s="31" t="s">
        <v>324</v>
      </c>
      <c r="D53" s="55" t="s">
        <v>368</v>
      </c>
      <c r="E53" s="122"/>
      <c r="F53" s="13"/>
    </row>
    <row r="54" spans="1:8" ht="13.5" customHeight="1" x14ac:dyDescent="0.2">
      <c r="A54" s="13"/>
      <c r="B54" s="13"/>
      <c r="C54" s="108"/>
      <c r="D54" s="12"/>
      <c r="E54" s="12"/>
      <c r="F54" s="13"/>
    </row>
    <row r="55" spans="1:8" ht="13.5" customHeight="1" x14ac:dyDescent="0.2">
      <c r="A55" s="13"/>
      <c r="B55" s="13"/>
      <c r="C55" s="13"/>
      <c r="D55" s="12"/>
      <c r="E55" s="13"/>
      <c r="F55" s="13"/>
    </row>
    <row r="56" spans="1:8" ht="13.5" customHeight="1" x14ac:dyDescent="0.2">
      <c r="A56" s="13"/>
      <c r="B56" s="13"/>
      <c r="C56" s="13"/>
      <c r="D56" s="13"/>
      <c r="E56" s="13"/>
      <c r="F56" s="13"/>
    </row>
    <row r="57" spans="1:8" ht="13.5" customHeight="1" x14ac:dyDescent="0.2">
      <c r="A57" s="5"/>
      <c r="B57" s="5"/>
      <c r="C57" s="5"/>
      <c r="D57" s="5"/>
      <c r="E57" s="5"/>
      <c r="F57" s="5"/>
    </row>
    <row r="58" spans="1:8" ht="13.5" customHeight="1" x14ac:dyDescent="0.2">
      <c r="A58" s="44" t="s">
        <v>671</v>
      </c>
      <c r="B58" s="44" t="s">
        <v>672</v>
      </c>
      <c r="C58" s="77" t="s">
        <v>673</v>
      </c>
      <c r="D58" s="44" t="s">
        <v>674</v>
      </c>
      <c r="E58" s="80"/>
      <c r="F58" s="80"/>
    </row>
    <row r="59" spans="1:8" ht="13.5" customHeight="1" x14ac:dyDescent="0.2">
      <c r="A59" s="45">
        <v>52140919</v>
      </c>
      <c r="B59" s="45">
        <v>52140920</v>
      </c>
      <c r="C59" s="82">
        <v>52140921</v>
      </c>
      <c r="D59" s="45">
        <v>52140922</v>
      </c>
      <c r="E59" s="83"/>
      <c r="F59" s="83"/>
    </row>
    <row r="60" spans="1:8" ht="13.5" customHeight="1" x14ac:dyDescent="0.2">
      <c r="A60" s="45">
        <f>COUNTA(A61:A72)-COUNTIF(A61:A73,"Trk*")</f>
        <v>10</v>
      </c>
      <c r="B60" s="45">
        <f>COUNTA(B61:B72)-COUNTIF(B61:B73,"Trk*")</f>
        <v>10</v>
      </c>
      <c r="C60" s="84">
        <f>COUNTA(C61:C72)-COUNTIF(C61:C73,"Trk*")</f>
        <v>11</v>
      </c>
      <c r="D60" s="45">
        <f>COUNTA(D61:D72)-COUNTIF(D61:D73,"Trk*")</f>
        <v>10</v>
      </c>
      <c r="E60" s="83"/>
      <c r="F60" s="83"/>
    </row>
    <row r="61" spans="1:8" ht="13.5" customHeight="1" x14ac:dyDescent="0.2">
      <c r="A61" s="55" t="s">
        <v>385</v>
      </c>
      <c r="B61" s="57" t="s">
        <v>403</v>
      </c>
      <c r="C61" s="78" t="s">
        <v>223</v>
      </c>
      <c r="D61" s="31" t="s">
        <v>420</v>
      </c>
      <c r="E61" s="81"/>
      <c r="F61" s="81"/>
    </row>
    <row r="62" spans="1:8" ht="13.5" customHeight="1" x14ac:dyDescent="0.2">
      <c r="A62" s="55" t="s">
        <v>386</v>
      </c>
      <c r="B62" s="57" t="s">
        <v>404</v>
      </c>
      <c r="C62" s="78" t="s">
        <v>239</v>
      </c>
      <c r="D62" s="31" t="s">
        <v>675</v>
      </c>
      <c r="E62" s="81"/>
      <c r="F62" s="81"/>
    </row>
    <row r="63" spans="1:8" ht="13.5" customHeight="1" x14ac:dyDescent="0.2">
      <c r="A63" s="55" t="s">
        <v>387</v>
      </c>
      <c r="B63" s="57" t="s">
        <v>234</v>
      </c>
      <c r="C63" s="78" t="s">
        <v>406</v>
      </c>
      <c r="D63" s="31" t="s">
        <v>407</v>
      </c>
      <c r="E63" s="81"/>
      <c r="F63" s="81"/>
    </row>
    <row r="64" spans="1:8" ht="13.5" customHeight="1" x14ac:dyDescent="0.2">
      <c r="A64" s="55" t="s">
        <v>388</v>
      </c>
      <c r="B64" s="57" t="s">
        <v>396</v>
      </c>
      <c r="C64" s="78" t="s">
        <v>408</v>
      </c>
      <c r="D64" s="31" t="s">
        <v>409</v>
      </c>
      <c r="E64" s="81"/>
      <c r="F64" s="81"/>
    </row>
    <row r="65" spans="1:6" ht="13.5" customHeight="1" x14ac:dyDescent="0.2">
      <c r="A65" s="55" t="s">
        <v>391</v>
      </c>
      <c r="B65" s="31" t="s">
        <v>398</v>
      </c>
      <c r="C65" s="78" t="s">
        <v>410</v>
      </c>
      <c r="D65" s="31" t="s">
        <v>411</v>
      </c>
      <c r="E65" s="81"/>
      <c r="F65" s="81"/>
    </row>
    <row r="66" spans="1:6" ht="13.5" customHeight="1" x14ac:dyDescent="0.2">
      <c r="A66" s="55" t="s">
        <v>392</v>
      </c>
      <c r="B66" s="57" t="s">
        <v>658</v>
      </c>
      <c r="C66" s="78" t="s">
        <v>412</v>
      </c>
      <c r="D66" s="31" t="s">
        <v>413</v>
      </c>
      <c r="E66" s="81"/>
      <c r="F66" s="81"/>
    </row>
    <row r="67" spans="1:6" ht="13.5" customHeight="1" x14ac:dyDescent="0.2">
      <c r="A67" s="55" t="s">
        <v>393</v>
      </c>
      <c r="B67" s="61" t="s">
        <v>400</v>
      </c>
      <c r="C67" s="78" t="s">
        <v>414</v>
      </c>
      <c r="D67" s="31" t="s">
        <v>415</v>
      </c>
      <c r="E67" s="81"/>
      <c r="F67" s="81"/>
    </row>
    <row r="68" spans="1:6" ht="13.5" customHeight="1" x14ac:dyDescent="0.2">
      <c r="A68" s="55" t="s">
        <v>394</v>
      </c>
      <c r="B68" s="57" t="s">
        <v>401</v>
      </c>
      <c r="C68" s="78" t="s">
        <v>416</v>
      </c>
      <c r="D68" s="31" t="s">
        <v>421</v>
      </c>
      <c r="E68" s="81"/>
      <c r="F68" s="81"/>
    </row>
    <row r="69" spans="1:6" ht="13.5" customHeight="1" x14ac:dyDescent="0.2">
      <c r="A69" s="55" t="s">
        <v>389</v>
      </c>
      <c r="B69" s="57" t="s">
        <v>402</v>
      </c>
      <c r="C69" s="78" t="s">
        <v>419</v>
      </c>
      <c r="D69" s="31" t="s">
        <v>417</v>
      </c>
      <c r="E69" s="81"/>
      <c r="F69" s="81"/>
    </row>
    <row r="70" spans="1:6" ht="13.5" customHeight="1" x14ac:dyDescent="0.2">
      <c r="A70" s="55" t="s">
        <v>390</v>
      </c>
      <c r="B70" s="57" t="s">
        <v>405</v>
      </c>
      <c r="C70" s="113" t="s">
        <v>677</v>
      </c>
      <c r="D70" s="31" t="s">
        <v>418</v>
      </c>
      <c r="E70" s="81"/>
      <c r="F70" s="81"/>
    </row>
    <row r="71" spans="1:6" ht="13.5" customHeight="1" x14ac:dyDescent="0.2">
      <c r="A71" s="13"/>
      <c r="B71" s="108"/>
      <c r="C71" s="78" t="s">
        <v>237</v>
      </c>
      <c r="D71" s="12"/>
      <c r="E71" s="81"/>
      <c r="F71" s="81"/>
    </row>
    <row r="72" spans="1:6" ht="13.5" customHeight="1" x14ac:dyDescent="0.2">
      <c r="A72" s="13"/>
      <c r="B72" s="13"/>
      <c r="C72" s="79"/>
      <c r="D72" s="13"/>
      <c r="E72" s="81"/>
      <c r="F72" s="81"/>
    </row>
    <row r="73" spans="1:6" ht="13.5" customHeight="1" x14ac:dyDescent="0.2">
      <c r="A73" s="13"/>
      <c r="B73" s="13"/>
      <c r="C73" s="79"/>
      <c r="D73" s="13"/>
      <c r="E73" s="81"/>
      <c r="F73" s="81"/>
    </row>
    <row r="74" spans="1:6" ht="13.5" customHeight="1" x14ac:dyDescent="0.2">
      <c r="A74" s="5"/>
      <c r="B74" s="5"/>
      <c r="C74" s="5"/>
      <c r="D74" s="5"/>
      <c r="E74" s="5"/>
      <c r="F74" s="5"/>
    </row>
    <row r="75" spans="1:6" ht="13.5" customHeight="1" x14ac:dyDescent="0.2">
      <c r="A75" s="5"/>
      <c r="B75" s="5"/>
      <c r="C75" s="5"/>
      <c r="D75" s="5"/>
      <c r="E75" s="5"/>
      <c r="F75" s="5"/>
    </row>
    <row r="76" spans="1:6" ht="13.5" customHeight="1" x14ac:dyDescent="0.2">
      <c r="A76" s="5"/>
      <c r="B76" s="5"/>
      <c r="C76" s="5"/>
      <c r="D76" s="5"/>
      <c r="E76" s="5"/>
      <c r="F76" s="5"/>
    </row>
    <row r="77" spans="1:6" ht="13.5" customHeight="1" x14ac:dyDescent="0.2">
      <c r="A77" s="5"/>
      <c r="B77" s="5"/>
      <c r="C77" s="5"/>
      <c r="D77" s="5"/>
      <c r="E77" s="5"/>
      <c r="F77" s="5"/>
    </row>
    <row r="78" spans="1:6" x14ac:dyDescent="0.2">
      <c r="A78" s="5"/>
      <c r="B78" s="5"/>
      <c r="C78" s="5"/>
      <c r="D78" s="5"/>
      <c r="E78" s="5"/>
      <c r="F78" s="5"/>
    </row>
    <row r="79" spans="1:6" x14ac:dyDescent="0.2">
      <c r="A79" s="5"/>
      <c r="B79" s="5"/>
      <c r="C79" s="5"/>
      <c r="D79" s="5"/>
      <c r="E79" s="5"/>
      <c r="F79" s="5"/>
    </row>
  </sheetData>
  <sortState ref="C43:C54">
    <sortCondition ref="C43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64" workbookViewId="0">
      <selection activeCell="B74" sqref="B74"/>
    </sheetView>
  </sheetViews>
  <sheetFormatPr baseColWidth="10" defaultRowHeight="15" x14ac:dyDescent="0.2"/>
  <cols>
    <col min="1" max="6" width="20.6640625" customWidth="1"/>
  </cols>
  <sheetData>
    <row r="1" spans="1:6" ht="20.25" customHeight="1" x14ac:dyDescent="0.25">
      <c r="A1" s="3" t="s">
        <v>34</v>
      </c>
      <c r="B1" s="4" t="s">
        <v>2</v>
      </c>
      <c r="C1" s="4" t="s">
        <v>81</v>
      </c>
      <c r="D1" s="10" t="s">
        <v>63</v>
      </c>
      <c r="E1" s="5"/>
      <c r="F1" s="5" t="s">
        <v>75</v>
      </c>
    </row>
    <row r="2" spans="1:6" ht="13.5" customHeight="1" x14ac:dyDescent="0.2">
      <c r="A2" s="5"/>
      <c r="B2" s="5"/>
      <c r="C2" s="5"/>
      <c r="D2" s="33" t="s">
        <v>82</v>
      </c>
      <c r="E2" s="35">
        <v>42163</v>
      </c>
      <c r="F2" s="5"/>
    </row>
    <row r="3" spans="1:6" s="46" customFormat="1" ht="13.5" customHeight="1" x14ac:dyDescent="0.2">
      <c r="A3" s="44" t="s">
        <v>49</v>
      </c>
      <c r="B3" s="44" t="s">
        <v>50</v>
      </c>
      <c r="C3" s="44" t="s">
        <v>51</v>
      </c>
      <c r="D3" s="44" t="s">
        <v>52</v>
      </c>
      <c r="E3" s="44" t="s">
        <v>53</v>
      </c>
      <c r="F3" s="44" t="s">
        <v>54</v>
      </c>
    </row>
    <row r="4" spans="1:6" s="46" customFormat="1" ht="13.5" customHeight="1" x14ac:dyDescent="0.2">
      <c r="A4" s="45">
        <v>52141001</v>
      </c>
      <c r="B4" s="45">
        <v>52141002</v>
      </c>
      <c r="C4" s="45">
        <v>52141003</v>
      </c>
      <c r="D4" s="45">
        <v>52141004</v>
      </c>
      <c r="E4" s="45">
        <v>52141005</v>
      </c>
      <c r="F4" s="45">
        <v>52141006</v>
      </c>
    </row>
    <row r="5" spans="1:6" s="46" customFormat="1" ht="13.5" customHeight="1" x14ac:dyDescent="0.2">
      <c r="A5" s="45">
        <f>COUNTA(A6:A18)-COUNTIF(A6:A18,"Trk*")</f>
        <v>8</v>
      </c>
      <c r="B5" s="45">
        <f t="shared" ref="B5:F5" si="0">COUNTA(B6:B18)-COUNTIF(B6:B18,"Trk*")</f>
        <v>8</v>
      </c>
      <c r="C5" s="45">
        <f t="shared" si="0"/>
        <v>11</v>
      </c>
      <c r="D5" s="45">
        <f t="shared" si="0"/>
        <v>10</v>
      </c>
      <c r="E5" s="45">
        <f t="shared" si="0"/>
        <v>10</v>
      </c>
      <c r="F5" s="45">
        <f t="shared" si="0"/>
        <v>11</v>
      </c>
    </row>
    <row r="6" spans="1:6" ht="13.5" customHeight="1" x14ac:dyDescent="0.2">
      <c r="A6" s="12" t="s">
        <v>306</v>
      </c>
      <c r="B6" s="12" t="s">
        <v>107</v>
      </c>
      <c r="C6" s="12" t="s">
        <v>178</v>
      </c>
      <c r="D6" s="12" t="s">
        <v>149</v>
      </c>
      <c r="E6" s="12" t="s">
        <v>308</v>
      </c>
      <c r="F6" s="12" t="s">
        <v>154</v>
      </c>
    </row>
    <row r="7" spans="1:6" ht="13.5" customHeight="1" x14ac:dyDescent="0.2">
      <c r="A7" s="12" t="s">
        <v>108</v>
      </c>
      <c r="B7" s="12" t="s">
        <v>113</v>
      </c>
      <c r="C7" s="12" t="s">
        <v>278</v>
      </c>
      <c r="D7" s="12" t="s">
        <v>272</v>
      </c>
      <c r="E7" s="12" t="s">
        <v>140</v>
      </c>
      <c r="F7" s="12" t="s">
        <v>185</v>
      </c>
    </row>
    <row r="8" spans="1:6" ht="13.5" customHeight="1" x14ac:dyDescent="0.2">
      <c r="A8" s="12" t="s">
        <v>109</v>
      </c>
      <c r="B8" s="12" t="s">
        <v>114</v>
      </c>
      <c r="C8" s="12" t="s">
        <v>279</v>
      </c>
      <c r="D8" s="12" t="s">
        <v>133</v>
      </c>
      <c r="E8" s="12" t="s">
        <v>141</v>
      </c>
      <c r="F8" s="12" t="s">
        <v>180</v>
      </c>
    </row>
    <row r="9" spans="1:6" ht="13.5" customHeight="1" x14ac:dyDescent="0.2">
      <c r="A9" s="12" t="s">
        <v>121</v>
      </c>
      <c r="B9" s="12" t="s">
        <v>264</v>
      </c>
      <c r="C9" s="12" t="s">
        <v>131</v>
      </c>
      <c r="D9" s="12" t="s">
        <v>134</v>
      </c>
      <c r="E9" s="12" t="s">
        <v>309</v>
      </c>
      <c r="F9" s="12" t="s">
        <v>191</v>
      </c>
    </row>
    <row r="10" spans="1:6" ht="13.5" customHeight="1" x14ac:dyDescent="0.2">
      <c r="A10" s="12" t="s">
        <v>110</v>
      </c>
      <c r="B10" s="12" t="s">
        <v>265</v>
      </c>
      <c r="C10" s="12" t="s">
        <v>132</v>
      </c>
      <c r="D10" s="12" t="s">
        <v>135</v>
      </c>
      <c r="E10" s="12" t="s">
        <v>142</v>
      </c>
      <c r="F10" s="12" t="s">
        <v>144</v>
      </c>
    </row>
    <row r="11" spans="1:6" ht="13.5" customHeight="1" x14ac:dyDescent="0.2">
      <c r="A11" s="12" t="s">
        <v>123</v>
      </c>
      <c r="B11" s="12" t="s">
        <v>128</v>
      </c>
      <c r="C11" s="12" t="s">
        <v>122</v>
      </c>
      <c r="D11" s="12" t="s">
        <v>136</v>
      </c>
      <c r="E11" s="12" t="s">
        <v>143</v>
      </c>
      <c r="F11" s="12" t="s">
        <v>145</v>
      </c>
    </row>
    <row r="12" spans="1:6" ht="13.5" customHeight="1" x14ac:dyDescent="0.2">
      <c r="A12" s="12" t="s">
        <v>171</v>
      </c>
      <c r="B12" s="12" t="s">
        <v>117</v>
      </c>
      <c r="C12" s="12" t="s">
        <v>193</v>
      </c>
      <c r="D12" s="12" t="s">
        <v>238</v>
      </c>
      <c r="E12" s="12" t="s">
        <v>126</v>
      </c>
      <c r="F12" s="12" t="s">
        <v>146</v>
      </c>
    </row>
    <row r="13" spans="1:6" ht="13.5" customHeight="1" x14ac:dyDescent="0.2">
      <c r="A13" s="12" t="s">
        <v>172</v>
      </c>
      <c r="B13" s="12" t="s">
        <v>118</v>
      </c>
      <c r="C13" s="12" t="s">
        <v>201</v>
      </c>
      <c r="D13" s="12" t="s">
        <v>174</v>
      </c>
      <c r="E13" s="12" t="s">
        <v>127</v>
      </c>
      <c r="F13" s="12" t="s">
        <v>147</v>
      </c>
    </row>
    <row r="14" spans="1:6" ht="13.5" customHeight="1" x14ac:dyDescent="0.2">
      <c r="A14" s="13"/>
      <c r="B14" s="13"/>
      <c r="C14" s="12" t="s">
        <v>151</v>
      </c>
      <c r="D14" s="12" t="s">
        <v>294</v>
      </c>
      <c r="E14" s="12" t="s">
        <v>157</v>
      </c>
      <c r="F14" s="12" t="s">
        <v>148</v>
      </c>
    </row>
    <row r="15" spans="1:6" ht="13.5" customHeight="1" x14ac:dyDescent="0.2">
      <c r="A15" s="13"/>
      <c r="B15" s="13"/>
      <c r="C15" s="12" t="s">
        <v>152</v>
      </c>
      <c r="D15" s="12" t="s">
        <v>307</v>
      </c>
      <c r="E15" s="12" t="s">
        <v>158</v>
      </c>
      <c r="F15" s="12" t="s">
        <v>205</v>
      </c>
    </row>
    <row r="16" spans="1:6" ht="13.5" customHeight="1" x14ac:dyDescent="0.2">
      <c r="A16" s="13"/>
      <c r="B16" s="13"/>
      <c r="C16" s="12" t="s">
        <v>153</v>
      </c>
      <c r="D16" s="13"/>
      <c r="E16" s="13"/>
      <c r="F16" s="12" t="s">
        <v>199</v>
      </c>
    </row>
    <row r="17" spans="1:6" ht="13.5" customHeight="1" x14ac:dyDescent="0.2">
      <c r="A17" s="13"/>
      <c r="B17" s="13"/>
      <c r="C17" s="13"/>
      <c r="D17" s="13"/>
      <c r="E17" s="13"/>
      <c r="F17" s="13"/>
    </row>
    <row r="18" spans="1:6" ht="13.5" customHeight="1" x14ac:dyDescent="0.2">
      <c r="A18" s="13"/>
      <c r="B18" s="13"/>
      <c r="C18" s="13"/>
      <c r="D18" s="13"/>
      <c r="E18" s="13"/>
      <c r="F18" s="13"/>
    </row>
    <row r="19" spans="1:6" ht="13.5" customHeight="1" x14ac:dyDescent="0.2">
      <c r="A19" s="5"/>
      <c r="B19" s="5"/>
      <c r="C19" s="5"/>
      <c r="D19" s="5"/>
      <c r="E19" s="5"/>
      <c r="F19" s="5"/>
    </row>
    <row r="20" spans="1:6" ht="13.5" customHeight="1" x14ac:dyDescent="0.2">
      <c r="A20" s="5"/>
      <c r="B20" s="5"/>
      <c r="C20" s="5"/>
      <c r="D20" s="5"/>
      <c r="E20" s="5"/>
      <c r="F20" s="5"/>
    </row>
    <row r="21" spans="1:6" s="46" customFormat="1" ht="13.5" customHeight="1" x14ac:dyDescent="0.2">
      <c r="A21" s="44" t="s">
        <v>55</v>
      </c>
      <c r="B21" s="44" t="s">
        <v>56</v>
      </c>
      <c r="C21" s="44" t="s">
        <v>64</v>
      </c>
      <c r="D21" s="44" t="s">
        <v>65</v>
      </c>
      <c r="E21" s="44" t="s">
        <v>66</v>
      </c>
      <c r="F21" s="44" t="s">
        <v>67</v>
      </c>
    </row>
    <row r="22" spans="1:6" s="46" customFormat="1" ht="13.5" customHeight="1" x14ac:dyDescent="0.2">
      <c r="A22" s="45">
        <v>52141007</v>
      </c>
      <c r="B22" s="45">
        <v>52141008</v>
      </c>
      <c r="C22" s="45">
        <v>52141009</v>
      </c>
      <c r="D22" s="45">
        <v>52141010</v>
      </c>
      <c r="E22" s="45">
        <v>52141011</v>
      </c>
      <c r="F22" s="45">
        <v>52141012</v>
      </c>
    </row>
    <row r="23" spans="1:6" s="46" customFormat="1" ht="13.5" customHeight="1" x14ac:dyDescent="0.2">
      <c r="A23" s="45">
        <f t="shared" ref="A23:F23" si="1">COUNTA(A24:A36)-COUNTIF(A24:A36,"Trk*")</f>
        <v>11</v>
      </c>
      <c r="B23" s="45">
        <f t="shared" si="1"/>
        <v>10</v>
      </c>
      <c r="C23" s="45">
        <f t="shared" si="1"/>
        <v>10</v>
      </c>
      <c r="D23" s="45">
        <f t="shared" si="1"/>
        <v>10</v>
      </c>
      <c r="E23" s="45">
        <f t="shared" si="1"/>
        <v>9</v>
      </c>
      <c r="F23" s="45">
        <f t="shared" si="1"/>
        <v>10</v>
      </c>
    </row>
    <row r="24" spans="1:6" ht="13.5" customHeight="1" x14ac:dyDescent="0.2">
      <c r="A24" s="12" t="s">
        <v>300</v>
      </c>
      <c r="B24" s="58" t="s">
        <v>316</v>
      </c>
      <c r="C24" s="59" t="s">
        <v>346</v>
      </c>
      <c r="D24" s="59" t="s">
        <v>348</v>
      </c>
      <c r="E24" s="59" t="s">
        <v>335</v>
      </c>
      <c r="F24" s="59" t="s">
        <v>342</v>
      </c>
    </row>
    <row r="25" spans="1:6" ht="13.5" customHeight="1" x14ac:dyDescent="0.2">
      <c r="A25" s="12" t="s">
        <v>301</v>
      </c>
      <c r="B25" s="31" t="s">
        <v>317</v>
      </c>
      <c r="C25" s="55" t="s">
        <v>347</v>
      </c>
      <c r="D25" s="55" t="s">
        <v>336</v>
      </c>
      <c r="E25" s="55" t="s">
        <v>431</v>
      </c>
      <c r="F25" s="55" t="s">
        <v>343</v>
      </c>
    </row>
    <row r="26" spans="1:6" ht="13.5" customHeight="1" x14ac:dyDescent="0.2">
      <c r="A26" s="12" t="s">
        <v>310</v>
      </c>
      <c r="B26" s="31" t="s">
        <v>422</v>
      </c>
      <c r="C26" s="55" t="s">
        <v>425</v>
      </c>
      <c r="D26" s="55" t="s">
        <v>428</v>
      </c>
      <c r="E26" s="55" t="s">
        <v>432</v>
      </c>
      <c r="F26" s="55" t="s">
        <v>344</v>
      </c>
    </row>
    <row r="27" spans="1:6" ht="13.5" customHeight="1" x14ac:dyDescent="0.2">
      <c r="A27" s="12" t="s">
        <v>311</v>
      </c>
      <c r="B27" s="31" t="s">
        <v>423</v>
      </c>
      <c r="C27" s="55" t="s">
        <v>426</v>
      </c>
      <c r="D27" s="55" t="s">
        <v>429</v>
      </c>
      <c r="E27" s="55" t="s">
        <v>242</v>
      </c>
      <c r="F27" s="55" t="s">
        <v>345</v>
      </c>
    </row>
    <row r="28" spans="1:6" ht="13.5" customHeight="1" x14ac:dyDescent="0.2">
      <c r="A28" s="12" t="s">
        <v>160</v>
      </c>
      <c r="B28" s="31" t="s">
        <v>228</v>
      </c>
      <c r="C28" s="55" t="s">
        <v>427</v>
      </c>
      <c r="D28" s="55" t="s">
        <v>322</v>
      </c>
      <c r="E28" s="55" t="s">
        <v>245</v>
      </c>
      <c r="F28" s="55" t="s">
        <v>334</v>
      </c>
    </row>
    <row r="29" spans="1:6" ht="13.5" customHeight="1" x14ac:dyDescent="0.2">
      <c r="A29" s="12" t="s">
        <v>161</v>
      </c>
      <c r="B29" s="31" t="s">
        <v>247</v>
      </c>
      <c r="C29" s="55" t="s">
        <v>214</v>
      </c>
      <c r="D29" s="55" t="s">
        <v>356</v>
      </c>
      <c r="E29" s="55" t="s">
        <v>256</v>
      </c>
      <c r="F29" s="55" t="s">
        <v>349</v>
      </c>
    </row>
    <row r="30" spans="1:6" ht="13.5" customHeight="1" x14ac:dyDescent="0.2">
      <c r="A30" s="12" t="s">
        <v>312</v>
      </c>
      <c r="B30" s="31" t="s">
        <v>424</v>
      </c>
      <c r="C30" s="56" t="s">
        <v>215</v>
      </c>
      <c r="D30" s="55" t="s">
        <v>369</v>
      </c>
      <c r="E30" s="55" t="s">
        <v>353</v>
      </c>
      <c r="F30" s="55" t="s">
        <v>350</v>
      </c>
    </row>
    <row r="31" spans="1:6" ht="13.5" customHeight="1" x14ac:dyDescent="0.2">
      <c r="A31" s="12" t="s">
        <v>313</v>
      </c>
      <c r="B31" s="31" t="s">
        <v>338</v>
      </c>
      <c r="C31" s="55" t="s">
        <v>224</v>
      </c>
      <c r="D31" s="55" t="s">
        <v>430</v>
      </c>
      <c r="E31" s="55" t="s">
        <v>225</v>
      </c>
      <c r="F31" s="55" t="s">
        <v>340</v>
      </c>
    </row>
    <row r="32" spans="1:6" ht="13.5" customHeight="1" x14ac:dyDescent="0.2">
      <c r="A32" s="12" t="s">
        <v>187</v>
      </c>
      <c r="B32" s="31" t="s">
        <v>339</v>
      </c>
      <c r="C32" s="55" t="s">
        <v>232</v>
      </c>
      <c r="D32" s="55" t="s">
        <v>221</v>
      </c>
      <c r="E32" s="55" t="s">
        <v>257</v>
      </c>
      <c r="F32" s="56" t="s">
        <v>433</v>
      </c>
    </row>
    <row r="33" spans="1:6" ht="13.5" customHeight="1" x14ac:dyDescent="0.2">
      <c r="A33" s="12" t="s">
        <v>188</v>
      </c>
      <c r="B33" s="31" t="s">
        <v>351</v>
      </c>
      <c r="C33" s="55" t="s">
        <v>243</v>
      </c>
      <c r="D33" s="56" t="s">
        <v>222</v>
      </c>
      <c r="E33" s="13"/>
      <c r="F33" s="31" t="s">
        <v>434</v>
      </c>
    </row>
    <row r="34" spans="1:6" ht="13.5" customHeight="1" x14ac:dyDescent="0.2">
      <c r="A34" s="12" t="s">
        <v>165</v>
      </c>
      <c r="B34" s="13"/>
      <c r="C34" s="13"/>
      <c r="D34" s="18"/>
      <c r="E34" s="13"/>
      <c r="F34" s="13"/>
    </row>
    <row r="35" spans="1:6" ht="13.5" customHeight="1" x14ac:dyDescent="0.2">
      <c r="A35" s="13"/>
      <c r="B35" s="13"/>
      <c r="C35" s="13"/>
      <c r="D35" s="13"/>
      <c r="E35" s="13"/>
      <c r="F35" s="13"/>
    </row>
    <row r="36" spans="1:6" ht="13.5" customHeight="1" x14ac:dyDescent="0.2">
      <c r="A36" s="13"/>
      <c r="B36" s="13"/>
      <c r="C36" s="13"/>
      <c r="D36" s="13"/>
      <c r="E36" s="13"/>
      <c r="F36" s="13"/>
    </row>
    <row r="37" spans="1:6" ht="13.5" customHeight="1" x14ac:dyDescent="0.2">
      <c r="A37" s="5"/>
      <c r="B37" s="5"/>
      <c r="C37" s="5"/>
      <c r="D37" s="5"/>
      <c r="E37" s="5"/>
      <c r="F37" s="5" t="s">
        <v>76</v>
      </c>
    </row>
    <row r="38" spans="1:6" ht="13.5" customHeight="1" x14ac:dyDescent="0.2">
      <c r="A38" s="5"/>
      <c r="B38" s="5"/>
      <c r="C38" s="5"/>
      <c r="D38" s="5"/>
      <c r="E38" s="5"/>
      <c r="F38" s="5"/>
    </row>
    <row r="39" spans="1:6" s="46" customFormat="1" ht="13.5" customHeight="1" x14ac:dyDescent="0.2">
      <c r="A39" s="44" t="s">
        <v>68</v>
      </c>
      <c r="B39" s="44" t="s">
        <v>69</v>
      </c>
      <c r="C39" s="44" t="s">
        <v>70</v>
      </c>
      <c r="D39" s="44" t="s">
        <v>71</v>
      </c>
      <c r="E39" s="44" t="s">
        <v>72</v>
      </c>
      <c r="F39" s="44" t="s">
        <v>73</v>
      </c>
    </row>
    <row r="40" spans="1:6" s="46" customFormat="1" ht="13.5" customHeight="1" x14ac:dyDescent="0.2">
      <c r="A40" s="45">
        <v>52141013</v>
      </c>
      <c r="B40" s="45">
        <v>52141014</v>
      </c>
      <c r="C40" s="45">
        <v>52141015</v>
      </c>
      <c r="D40" s="45">
        <v>52141016</v>
      </c>
      <c r="E40" s="45">
        <v>52141017</v>
      </c>
      <c r="F40" s="45">
        <v>52141018</v>
      </c>
    </row>
    <row r="41" spans="1:6" s="46" customFormat="1" ht="13.5" customHeight="1" x14ac:dyDescent="0.2">
      <c r="A41" s="45">
        <f t="shared" ref="A41:F41" si="2">COUNTA(A42:A54)-COUNTIF(A42:A54,"Trk*")</f>
        <v>12</v>
      </c>
      <c r="B41" s="45">
        <f t="shared" si="2"/>
        <v>10</v>
      </c>
      <c r="C41" s="45">
        <f t="shared" si="2"/>
        <v>11</v>
      </c>
      <c r="D41" s="94">
        <f>COUNTA(D42:D54)-COUNTIF(D42:D54,"Trk*")</f>
        <v>11</v>
      </c>
      <c r="E41" s="45">
        <f t="shared" si="2"/>
        <v>9</v>
      </c>
      <c r="F41" s="94">
        <f t="shared" si="2"/>
        <v>8</v>
      </c>
    </row>
    <row r="42" spans="1:6" ht="13.5" customHeight="1" x14ac:dyDescent="0.2">
      <c r="A42" s="125" t="s">
        <v>387</v>
      </c>
      <c r="B42" s="126" t="s">
        <v>385</v>
      </c>
      <c r="C42" s="138" t="s">
        <v>361</v>
      </c>
      <c r="D42" s="31" t="s">
        <v>241</v>
      </c>
      <c r="E42" s="61" t="s">
        <v>223</v>
      </c>
      <c r="F42" s="31" t="s">
        <v>420</v>
      </c>
    </row>
    <row r="43" spans="1:6" ht="13.5" customHeight="1" x14ac:dyDescent="0.2">
      <c r="A43" s="31" t="s">
        <v>388</v>
      </c>
      <c r="B43" s="31" t="s">
        <v>386</v>
      </c>
      <c r="C43" s="31" t="s">
        <v>362</v>
      </c>
      <c r="D43" s="58" t="s">
        <v>372</v>
      </c>
      <c r="E43" s="31" t="s">
        <v>239</v>
      </c>
      <c r="F43" s="58" t="s">
        <v>447</v>
      </c>
    </row>
    <row r="44" spans="1:6" ht="13.5" customHeight="1" x14ac:dyDescent="0.2">
      <c r="A44" s="31" t="s">
        <v>435</v>
      </c>
      <c r="B44" s="31" t="s">
        <v>438</v>
      </c>
      <c r="C44" s="31" t="s">
        <v>688</v>
      </c>
      <c r="D44" s="65" t="s">
        <v>373</v>
      </c>
      <c r="E44" s="31" t="s">
        <v>406</v>
      </c>
      <c r="F44" s="31" t="s">
        <v>412</v>
      </c>
    </row>
    <row r="45" spans="1:6" ht="13.5" customHeight="1" x14ac:dyDescent="0.2">
      <c r="A45" s="31" t="s">
        <v>736</v>
      </c>
      <c r="B45" s="12" t="s">
        <v>357</v>
      </c>
      <c r="C45" s="31" t="s">
        <v>689</v>
      </c>
      <c r="D45" s="31" t="s">
        <v>686</v>
      </c>
      <c r="E45" s="31" t="s">
        <v>408</v>
      </c>
      <c r="F45" s="31" t="s">
        <v>414</v>
      </c>
    </row>
    <row r="46" spans="1:6" ht="13.5" customHeight="1" x14ac:dyDescent="0.2">
      <c r="A46" s="31" t="s">
        <v>436</v>
      </c>
      <c r="B46" s="12" t="s">
        <v>358</v>
      </c>
      <c r="C46" s="31" t="s">
        <v>226</v>
      </c>
      <c r="D46" s="31" t="s">
        <v>687</v>
      </c>
      <c r="E46" s="31" t="s">
        <v>410</v>
      </c>
      <c r="F46" s="31" t="s">
        <v>407</v>
      </c>
    </row>
    <row r="47" spans="1:6" ht="13.5" customHeight="1" x14ac:dyDescent="0.2">
      <c r="A47" s="31" t="s">
        <v>437</v>
      </c>
      <c r="B47" s="31" t="s">
        <v>393</v>
      </c>
      <c r="C47" s="31" t="s">
        <v>234</v>
      </c>
      <c r="D47" s="31" t="s">
        <v>391</v>
      </c>
      <c r="E47" s="31" t="s">
        <v>443</v>
      </c>
      <c r="F47" s="31" t="s">
        <v>409</v>
      </c>
    </row>
    <row r="48" spans="1:6" ht="13.5" customHeight="1" x14ac:dyDescent="0.2">
      <c r="A48" s="31" t="s">
        <v>354</v>
      </c>
      <c r="B48" s="31" t="s">
        <v>394</v>
      </c>
      <c r="C48" s="31" t="s">
        <v>400</v>
      </c>
      <c r="D48" s="31" t="s">
        <v>392</v>
      </c>
      <c r="E48" s="31" t="s">
        <v>444</v>
      </c>
      <c r="F48" s="31" t="s">
        <v>411</v>
      </c>
    </row>
    <row r="49" spans="1:6" ht="13.5" customHeight="1" x14ac:dyDescent="0.2">
      <c r="A49" s="31" t="s">
        <v>355</v>
      </c>
      <c r="B49" s="31" t="s">
        <v>383</v>
      </c>
      <c r="C49" s="31" t="s">
        <v>401</v>
      </c>
      <c r="D49" s="31" t="s">
        <v>374</v>
      </c>
      <c r="E49" s="31" t="s">
        <v>445</v>
      </c>
      <c r="F49" s="31" t="s">
        <v>413</v>
      </c>
    </row>
    <row r="50" spans="1:6" ht="13.5" customHeight="1" x14ac:dyDescent="0.2">
      <c r="A50" s="31" t="s">
        <v>389</v>
      </c>
      <c r="B50" s="31" t="s">
        <v>384</v>
      </c>
      <c r="C50" s="65" t="s">
        <v>402</v>
      </c>
      <c r="D50" s="31" t="s">
        <v>395</v>
      </c>
      <c r="E50" s="31" t="s">
        <v>446</v>
      </c>
      <c r="F50" s="13"/>
    </row>
    <row r="51" spans="1:6" ht="13.5" customHeight="1" x14ac:dyDescent="0.2">
      <c r="A51" s="31" t="s">
        <v>715</v>
      </c>
      <c r="B51" s="31" t="s">
        <v>439</v>
      </c>
      <c r="C51" s="31" t="s">
        <v>440</v>
      </c>
      <c r="D51" s="31" t="s">
        <v>441</v>
      </c>
      <c r="E51" s="12"/>
      <c r="F51" s="13"/>
    </row>
    <row r="52" spans="1:6" ht="13.5" customHeight="1" x14ac:dyDescent="0.2">
      <c r="A52" s="31" t="s">
        <v>326</v>
      </c>
      <c r="B52" s="12"/>
      <c r="C52" s="31" t="s">
        <v>258</v>
      </c>
      <c r="D52" s="31" t="s">
        <v>442</v>
      </c>
      <c r="E52" s="13"/>
      <c r="F52" s="13"/>
    </row>
    <row r="53" spans="1:6" ht="13.5" customHeight="1" x14ac:dyDescent="0.2">
      <c r="A53" s="31" t="s">
        <v>331</v>
      </c>
      <c r="B53" s="13"/>
      <c r="C53" s="13"/>
      <c r="D53" s="12"/>
      <c r="E53" s="13"/>
      <c r="F53" s="13"/>
    </row>
    <row r="54" spans="1:6" ht="13.5" customHeight="1" x14ac:dyDescent="0.2">
      <c r="A54" s="13"/>
      <c r="B54" s="13"/>
      <c r="C54" s="13"/>
      <c r="D54" s="12"/>
      <c r="E54" s="13"/>
      <c r="F54" s="13"/>
    </row>
    <row r="55" spans="1:6" ht="13.5" customHeight="1" x14ac:dyDescent="0.2">
      <c r="A55" s="5"/>
      <c r="B55" s="5"/>
      <c r="C55" s="5"/>
      <c r="D55" s="5"/>
      <c r="E55" s="5"/>
      <c r="F55" s="5"/>
    </row>
    <row r="56" spans="1:6" ht="13.5" customHeight="1" x14ac:dyDescent="0.2">
      <c r="A56" s="15"/>
      <c r="B56" s="15"/>
      <c r="C56" s="5"/>
      <c r="D56" s="5"/>
      <c r="E56" s="5"/>
      <c r="F56" s="5"/>
    </row>
    <row r="57" spans="1:6" s="32" customFormat="1" ht="13.5" customHeight="1" x14ac:dyDescent="0.2">
      <c r="A57" s="134"/>
      <c r="B57" s="134"/>
      <c r="C57" s="38"/>
      <c r="D57" s="38"/>
      <c r="E57" s="38"/>
      <c r="F57" s="38"/>
    </row>
    <row r="58" spans="1:6" ht="13.5" customHeight="1" x14ac:dyDescent="0.2">
      <c r="A58" s="135"/>
      <c r="B58" s="135"/>
      <c r="C58" s="5"/>
      <c r="D58" s="5"/>
      <c r="E58" s="5"/>
      <c r="F58" s="5"/>
    </row>
    <row r="59" spans="1:6" ht="13.5" customHeight="1" x14ac:dyDescent="0.2">
      <c r="A59" s="135"/>
      <c r="B59" s="135"/>
      <c r="C59" s="5"/>
      <c r="D59" s="5"/>
      <c r="E59" s="5"/>
      <c r="F59" s="5"/>
    </row>
    <row r="60" spans="1:6" ht="13.5" customHeight="1" x14ac:dyDescent="0.2">
      <c r="A60" s="135"/>
      <c r="B60" s="135"/>
      <c r="C60" s="5"/>
      <c r="D60" s="5"/>
      <c r="E60" s="5"/>
      <c r="F60" s="5"/>
    </row>
    <row r="61" spans="1:6" ht="13.5" customHeight="1" x14ac:dyDescent="0.2">
      <c r="A61" s="135"/>
      <c r="B61" s="135"/>
      <c r="C61" s="5"/>
      <c r="D61" s="5"/>
      <c r="E61" s="5"/>
      <c r="F61" s="5"/>
    </row>
    <row r="62" spans="1:6" ht="13.5" customHeight="1" x14ac:dyDescent="0.2">
      <c r="A62" s="135"/>
      <c r="B62" s="135"/>
      <c r="C62" s="5"/>
      <c r="D62" s="5"/>
      <c r="E62" s="5"/>
      <c r="F62" s="5"/>
    </row>
    <row r="63" spans="1:6" ht="13.5" customHeight="1" x14ac:dyDescent="0.2">
      <c r="A63" s="135"/>
      <c r="B63" s="135"/>
      <c r="C63" s="5"/>
      <c r="D63" s="5"/>
      <c r="E63" s="5"/>
      <c r="F63" s="5"/>
    </row>
    <row r="64" spans="1:6" ht="13.5" customHeight="1" x14ac:dyDescent="0.2">
      <c r="A64" s="135"/>
      <c r="B64" s="135"/>
      <c r="C64" s="5"/>
      <c r="D64" s="5"/>
      <c r="E64" s="5"/>
      <c r="F64" s="5"/>
    </row>
    <row r="65" spans="1:6" ht="13.5" customHeight="1" x14ac:dyDescent="0.2">
      <c r="A65" s="135"/>
      <c r="B65" s="135"/>
      <c r="C65" s="5"/>
      <c r="D65" s="5"/>
      <c r="E65" s="5"/>
      <c r="F65" s="5"/>
    </row>
    <row r="66" spans="1:6" ht="13.5" customHeight="1" x14ac:dyDescent="0.2">
      <c r="A66" s="135"/>
      <c r="B66" s="135"/>
      <c r="C66" s="5"/>
      <c r="D66" s="5"/>
      <c r="E66" s="5"/>
      <c r="F66" s="5"/>
    </row>
    <row r="67" spans="1:6" ht="13.5" customHeight="1" x14ac:dyDescent="0.2">
      <c r="A67" s="135"/>
      <c r="B67" s="135"/>
      <c r="C67" s="5"/>
      <c r="D67" s="5"/>
      <c r="E67" s="5"/>
      <c r="F67" s="5"/>
    </row>
    <row r="68" spans="1:6" ht="13.5" customHeight="1" x14ac:dyDescent="0.2">
      <c r="A68" s="135"/>
      <c r="B68" s="135"/>
      <c r="C68" s="5"/>
      <c r="D68" s="5"/>
      <c r="E68" s="5"/>
      <c r="F68" s="5"/>
    </row>
    <row r="69" spans="1:6" ht="13.5" customHeight="1" x14ac:dyDescent="0.2">
      <c r="A69" s="135"/>
      <c r="B69" s="135"/>
      <c r="C69" s="5"/>
      <c r="D69" s="5"/>
      <c r="E69" s="5"/>
      <c r="F69" s="5"/>
    </row>
    <row r="70" spans="1:6" ht="13.5" customHeight="1" x14ac:dyDescent="0.2">
      <c r="A70" s="135"/>
      <c r="B70" s="135"/>
      <c r="C70" s="5"/>
      <c r="D70" s="5"/>
      <c r="E70" s="5"/>
      <c r="F70" s="5"/>
    </row>
    <row r="71" spans="1:6" ht="13.5" customHeight="1" x14ac:dyDescent="0.2">
      <c r="A71" s="135"/>
      <c r="B71" s="135"/>
      <c r="C71" s="5"/>
      <c r="D71" s="5"/>
      <c r="E71" s="5"/>
      <c r="F71" s="5"/>
    </row>
    <row r="72" spans="1:6" ht="13.5" customHeight="1" x14ac:dyDescent="0.2">
      <c r="A72" s="135"/>
      <c r="B72" s="135"/>
      <c r="C72" s="5"/>
      <c r="D72" s="5"/>
      <c r="E72" s="5"/>
      <c r="F72" s="5"/>
    </row>
    <row r="73" spans="1:6" ht="13.5" customHeight="1" x14ac:dyDescent="0.2">
      <c r="A73" s="15"/>
      <c r="B73" s="5"/>
      <c r="C73" s="5"/>
      <c r="D73" s="5"/>
      <c r="E73" s="5"/>
      <c r="F73" s="5"/>
    </row>
    <row r="74" spans="1:6" ht="19.5" customHeight="1" x14ac:dyDescent="0.2">
      <c r="A74" s="3" t="s">
        <v>34</v>
      </c>
      <c r="B74" s="4" t="s">
        <v>2</v>
      </c>
      <c r="C74" s="9" t="s">
        <v>74</v>
      </c>
      <c r="D74" s="5"/>
      <c r="E74" s="5"/>
      <c r="F74" s="5" t="s">
        <v>77</v>
      </c>
    </row>
    <row r="75" spans="1:6" ht="13.5" customHeight="1" x14ac:dyDescent="0.2">
      <c r="A75" s="5"/>
      <c r="B75" s="5"/>
      <c r="C75" s="5"/>
      <c r="D75" s="5"/>
      <c r="E75" s="5"/>
      <c r="F75" s="5"/>
    </row>
    <row r="76" spans="1:6" s="46" customFormat="1" ht="13.5" customHeight="1" x14ac:dyDescent="0.2">
      <c r="A76" s="44" t="s">
        <v>727</v>
      </c>
      <c r="B76" s="44" t="s">
        <v>716</v>
      </c>
      <c r="C76" s="44" t="s">
        <v>717</v>
      </c>
      <c r="D76" s="44" t="s">
        <v>718</v>
      </c>
      <c r="E76" s="44" t="s">
        <v>719</v>
      </c>
      <c r="F76" s="44" t="s">
        <v>720</v>
      </c>
    </row>
    <row r="77" spans="1:6" s="46" customFormat="1" ht="13.5" customHeight="1" x14ac:dyDescent="0.2">
      <c r="A77" s="45">
        <v>52241001</v>
      </c>
      <c r="B77" s="45">
        <v>52241002</v>
      </c>
      <c r="C77" s="45">
        <v>52241003</v>
      </c>
      <c r="D77" s="45">
        <v>52241004</v>
      </c>
      <c r="E77" s="45">
        <v>52241005</v>
      </c>
      <c r="F77" s="45">
        <v>52241006</v>
      </c>
    </row>
    <row r="78" spans="1:6" s="46" customFormat="1" ht="13.5" customHeight="1" x14ac:dyDescent="0.2">
      <c r="A78" s="45">
        <f t="shared" ref="A78:F78" si="3">COUNTA(A79:A89)-COUNTIF(A79:A89,"Trk*")</f>
        <v>7</v>
      </c>
      <c r="B78" s="45">
        <f t="shared" si="3"/>
        <v>8</v>
      </c>
      <c r="C78" s="45">
        <f t="shared" si="3"/>
        <v>9</v>
      </c>
      <c r="D78" s="45">
        <f t="shared" si="3"/>
        <v>9</v>
      </c>
      <c r="E78" s="45">
        <f t="shared" si="3"/>
        <v>9</v>
      </c>
      <c r="F78" s="45">
        <f t="shared" si="3"/>
        <v>9</v>
      </c>
    </row>
    <row r="79" spans="1:6" ht="13.5" customHeight="1" x14ac:dyDescent="0.2">
      <c r="A79" s="12" t="s">
        <v>306</v>
      </c>
      <c r="B79" s="12" t="s">
        <v>107</v>
      </c>
      <c r="C79" s="12" t="s">
        <v>178</v>
      </c>
      <c r="D79" s="12" t="s">
        <v>278</v>
      </c>
      <c r="E79" s="12" t="s">
        <v>174</v>
      </c>
      <c r="F79" s="12" t="s">
        <v>300</v>
      </c>
    </row>
    <row r="80" spans="1:6" x14ac:dyDescent="0.2">
      <c r="A80" s="12" t="s">
        <v>108</v>
      </c>
      <c r="B80" s="12" t="s">
        <v>110</v>
      </c>
      <c r="C80" s="12" t="s">
        <v>131</v>
      </c>
      <c r="D80" s="12" t="s">
        <v>279</v>
      </c>
      <c r="E80" s="12" t="s">
        <v>308</v>
      </c>
      <c r="F80" s="12" t="s">
        <v>301</v>
      </c>
    </row>
    <row r="81" spans="1:6" x14ac:dyDescent="0.2">
      <c r="A81" s="12" t="s">
        <v>109</v>
      </c>
      <c r="B81" s="12" t="s">
        <v>123</v>
      </c>
      <c r="C81" s="12" t="s">
        <v>132</v>
      </c>
      <c r="D81" s="12" t="s">
        <v>149</v>
      </c>
      <c r="E81" s="12" t="s">
        <v>140</v>
      </c>
      <c r="F81" s="12" t="s">
        <v>310</v>
      </c>
    </row>
    <row r="82" spans="1:6" x14ac:dyDescent="0.2">
      <c r="A82" s="12" t="s">
        <v>113</v>
      </c>
      <c r="B82" s="12" t="s">
        <v>171</v>
      </c>
      <c r="C82" s="12" t="s">
        <v>133</v>
      </c>
      <c r="D82" s="12" t="s">
        <v>272</v>
      </c>
      <c r="E82" s="12" t="s">
        <v>141</v>
      </c>
      <c r="F82" s="12" t="s">
        <v>294</v>
      </c>
    </row>
    <row r="83" spans="1:6" x14ac:dyDescent="0.2">
      <c r="A83" s="12" t="s">
        <v>114</v>
      </c>
      <c r="B83" s="12" t="s">
        <v>172</v>
      </c>
      <c r="C83" s="12" t="s">
        <v>134</v>
      </c>
      <c r="D83" s="12" t="s">
        <v>193</v>
      </c>
      <c r="E83" s="12" t="s">
        <v>142</v>
      </c>
      <c r="F83" s="12" t="s">
        <v>307</v>
      </c>
    </row>
    <row r="84" spans="1:6" x14ac:dyDescent="0.2">
      <c r="A84" s="12" t="s">
        <v>264</v>
      </c>
      <c r="B84" s="12" t="s">
        <v>128</v>
      </c>
      <c r="C84" s="12" t="s">
        <v>135</v>
      </c>
      <c r="D84" s="12" t="s">
        <v>201</v>
      </c>
      <c r="E84" s="12" t="s">
        <v>143</v>
      </c>
      <c r="F84" s="12" t="s">
        <v>157</v>
      </c>
    </row>
    <row r="85" spans="1:6" x14ac:dyDescent="0.2">
      <c r="A85" s="12" t="s">
        <v>265</v>
      </c>
      <c r="B85" s="12" t="s">
        <v>117</v>
      </c>
      <c r="C85" s="12" t="s">
        <v>136</v>
      </c>
      <c r="D85" s="12" t="s">
        <v>122</v>
      </c>
      <c r="E85" s="12" t="s">
        <v>126</v>
      </c>
      <c r="F85" s="12" t="s">
        <v>147</v>
      </c>
    </row>
    <row r="86" spans="1:6" x14ac:dyDescent="0.2">
      <c r="A86" s="13"/>
      <c r="B86" s="12" t="s">
        <v>118</v>
      </c>
      <c r="C86" s="12" t="s">
        <v>151</v>
      </c>
      <c r="D86" s="12" t="s">
        <v>144</v>
      </c>
      <c r="E86" s="12" t="s">
        <v>127</v>
      </c>
      <c r="F86" s="12" t="s">
        <v>148</v>
      </c>
    </row>
    <row r="87" spans="1:6" x14ac:dyDescent="0.2">
      <c r="A87" s="13"/>
      <c r="B87" s="13"/>
      <c r="C87" s="12" t="s">
        <v>152</v>
      </c>
      <c r="D87" s="12" t="s">
        <v>145</v>
      </c>
      <c r="E87" s="12" t="s">
        <v>158</v>
      </c>
      <c r="F87" s="12" t="s">
        <v>205</v>
      </c>
    </row>
    <row r="88" spans="1:6" x14ac:dyDescent="0.2">
      <c r="A88" s="13"/>
      <c r="B88" s="13"/>
      <c r="C88" s="13"/>
      <c r="D88" s="13"/>
      <c r="E88" s="13"/>
      <c r="F88" s="12"/>
    </row>
    <row r="89" spans="1:6" x14ac:dyDescent="0.2">
      <c r="A89" s="13"/>
      <c r="B89" s="13"/>
      <c r="C89" s="13"/>
      <c r="D89" s="13"/>
      <c r="E89" s="13"/>
      <c r="F89" s="13"/>
    </row>
    <row r="90" spans="1:6" x14ac:dyDescent="0.2">
      <c r="A90" s="15"/>
      <c r="B90" s="15"/>
      <c r="C90" s="15"/>
      <c r="D90" s="15"/>
      <c r="E90" s="15"/>
      <c r="F90" s="15"/>
    </row>
    <row r="91" spans="1:6" x14ac:dyDescent="0.2">
      <c r="A91" s="5"/>
      <c r="B91" s="5"/>
      <c r="C91" s="5"/>
      <c r="D91" s="5"/>
      <c r="E91" s="5"/>
      <c r="F91" s="5"/>
    </row>
    <row r="92" spans="1:6" s="46" customFormat="1" x14ac:dyDescent="0.2">
      <c r="A92" s="44" t="s">
        <v>721</v>
      </c>
      <c r="B92" s="44" t="s">
        <v>722</v>
      </c>
      <c r="C92" s="44" t="s">
        <v>723</v>
      </c>
      <c r="D92" s="44" t="s">
        <v>724</v>
      </c>
      <c r="E92" s="44" t="s">
        <v>725</v>
      </c>
      <c r="F92" s="44" t="s">
        <v>726</v>
      </c>
    </row>
    <row r="93" spans="1:6" s="46" customFormat="1" x14ac:dyDescent="0.2">
      <c r="A93" s="45">
        <v>52241007</v>
      </c>
      <c r="B93" s="45">
        <v>52241008</v>
      </c>
      <c r="C93" s="45">
        <v>52241009</v>
      </c>
      <c r="D93" s="45">
        <v>52241010</v>
      </c>
      <c r="E93" s="45">
        <v>52241011</v>
      </c>
      <c r="F93" s="45">
        <v>52241012</v>
      </c>
    </row>
    <row r="94" spans="1:6" s="46" customFormat="1" x14ac:dyDescent="0.2">
      <c r="A94" s="45">
        <f t="shared" ref="A94:F94" si="4">COUNTA(A95:A106)-COUNTIF(A95:A106,"Trk*")</f>
        <v>9</v>
      </c>
      <c r="B94" s="45">
        <f t="shared" si="4"/>
        <v>8</v>
      </c>
      <c r="C94" s="45">
        <f t="shared" si="4"/>
        <v>8</v>
      </c>
      <c r="D94" s="45">
        <f t="shared" si="4"/>
        <v>8</v>
      </c>
      <c r="E94" s="45">
        <f t="shared" si="4"/>
        <v>8</v>
      </c>
      <c r="F94" s="45">
        <f t="shared" si="4"/>
        <v>8</v>
      </c>
    </row>
    <row r="95" spans="1:6" x14ac:dyDescent="0.2">
      <c r="A95" s="12" t="s">
        <v>160</v>
      </c>
      <c r="B95" s="57" t="s">
        <v>316</v>
      </c>
      <c r="C95" s="31" t="s">
        <v>428</v>
      </c>
      <c r="D95" s="129" t="s">
        <v>334</v>
      </c>
      <c r="E95" s="55" t="s">
        <v>344</v>
      </c>
      <c r="F95" s="55" t="s">
        <v>435</v>
      </c>
    </row>
    <row r="96" spans="1:6" x14ac:dyDescent="0.2">
      <c r="A96" s="12" t="s">
        <v>161</v>
      </c>
      <c r="B96" s="57" t="s">
        <v>346</v>
      </c>
      <c r="C96" s="31" t="s">
        <v>429</v>
      </c>
      <c r="D96" s="115" t="s">
        <v>335</v>
      </c>
      <c r="E96" s="55" t="s">
        <v>345</v>
      </c>
      <c r="F96" s="55" t="s">
        <v>242</v>
      </c>
    </row>
    <row r="97" spans="1:6" x14ac:dyDescent="0.2">
      <c r="A97" s="12" t="s">
        <v>312</v>
      </c>
      <c r="B97" s="57" t="s">
        <v>347</v>
      </c>
      <c r="C97" s="31" t="s">
        <v>322</v>
      </c>
      <c r="D97" s="115" t="s">
        <v>348</v>
      </c>
      <c r="E97" s="59" t="s">
        <v>342</v>
      </c>
      <c r="F97" s="31" t="s">
        <v>224</v>
      </c>
    </row>
    <row r="98" spans="1:6" x14ac:dyDescent="0.2">
      <c r="A98" s="12" t="s">
        <v>187</v>
      </c>
      <c r="B98" s="57" t="s">
        <v>317</v>
      </c>
      <c r="C98" s="31" t="s">
        <v>243</v>
      </c>
      <c r="D98" s="115" t="s">
        <v>245</v>
      </c>
      <c r="E98" s="55" t="s">
        <v>343</v>
      </c>
      <c r="F98" s="31" t="s">
        <v>232</v>
      </c>
    </row>
    <row r="99" spans="1:6" x14ac:dyDescent="0.2">
      <c r="A99" s="12" t="s">
        <v>188</v>
      </c>
      <c r="B99" s="57" t="s">
        <v>422</v>
      </c>
      <c r="C99" s="31" t="s">
        <v>214</v>
      </c>
      <c r="D99" s="115" t="s">
        <v>256</v>
      </c>
      <c r="E99" s="55" t="s">
        <v>349</v>
      </c>
      <c r="F99" s="59" t="s">
        <v>257</v>
      </c>
    </row>
    <row r="100" spans="1:6" x14ac:dyDescent="0.2">
      <c r="A100" s="12" t="s">
        <v>154</v>
      </c>
      <c r="B100" s="57" t="s">
        <v>423</v>
      </c>
      <c r="C100" s="31" t="s">
        <v>430</v>
      </c>
      <c r="D100" s="115" t="s">
        <v>353</v>
      </c>
      <c r="E100" s="55" t="s">
        <v>350</v>
      </c>
      <c r="F100" s="55" t="s">
        <v>436</v>
      </c>
    </row>
    <row r="101" spans="1:6" x14ac:dyDescent="0.2">
      <c r="A101" s="12" t="s">
        <v>165</v>
      </c>
      <c r="B101" s="128" t="s">
        <v>424</v>
      </c>
      <c r="C101" s="31" t="s">
        <v>221</v>
      </c>
      <c r="D101" s="115" t="s">
        <v>225</v>
      </c>
      <c r="E101" s="56" t="s">
        <v>433</v>
      </c>
      <c r="F101" s="55" t="s">
        <v>338</v>
      </c>
    </row>
    <row r="102" spans="1:6" x14ac:dyDescent="0.2">
      <c r="A102" s="12" t="s">
        <v>185</v>
      </c>
      <c r="B102" s="57" t="s">
        <v>470</v>
      </c>
      <c r="C102" s="31" t="s">
        <v>222</v>
      </c>
      <c r="D102" s="115" t="s">
        <v>326</v>
      </c>
      <c r="E102" s="31" t="s">
        <v>434</v>
      </c>
      <c r="F102" s="55" t="s">
        <v>339</v>
      </c>
    </row>
    <row r="103" spans="1:6" x14ac:dyDescent="0.2">
      <c r="A103" s="12" t="s">
        <v>180</v>
      </c>
      <c r="B103" s="79"/>
      <c r="C103" s="31"/>
      <c r="D103" s="115"/>
      <c r="E103" s="13"/>
      <c r="F103" s="55"/>
    </row>
    <row r="104" spans="1:6" x14ac:dyDescent="0.2">
      <c r="A104" s="12"/>
      <c r="B104" s="13"/>
      <c r="C104" s="59"/>
      <c r="D104" s="13"/>
      <c r="E104" s="13"/>
      <c r="F104" s="124"/>
    </row>
    <row r="105" spans="1:6" x14ac:dyDescent="0.2">
      <c r="A105" s="13"/>
      <c r="B105" s="13"/>
      <c r="C105" s="13"/>
      <c r="D105" s="13"/>
      <c r="E105" s="13"/>
      <c r="F105" s="55"/>
    </row>
    <row r="106" spans="1:6" x14ac:dyDescent="0.2">
      <c r="A106" s="12"/>
      <c r="B106" s="13"/>
      <c r="C106" s="13"/>
      <c r="D106" s="13"/>
      <c r="E106" s="12"/>
      <c r="F106" s="13"/>
    </row>
    <row r="107" spans="1:6" x14ac:dyDescent="0.2">
      <c r="A107" s="5"/>
      <c r="C107" s="5"/>
      <c r="D107" s="5"/>
      <c r="F107" s="5" t="s">
        <v>78</v>
      </c>
    </row>
    <row r="108" spans="1:6" s="32" customFormat="1" x14ac:dyDescent="0.2">
      <c r="A108" s="37" t="s">
        <v>728</v>
      </c>
      <c r="B108" s="37" t="s">
        <v>729</v>
      </c>
      <c r="C108" s="37" t="s">
        <v>730</v>
      </c>
      <c r="D108" s="37" t="s">
        <v>731</v>
      </c>
      <c r="E108" s="37" t="s">
        <v>732</v>
      </c>
      <c r="F108" s="37" t="s">
        <v>733</v>
      </c>
    </row>
    <row r="109" spans="1:6" x14ac:dyDescent="0.2">
      <c r="A109" s="36">
        <v>52241013</v>
      </c>
      <c r="B109" s="36">
        <v>52241014</v>
      </c>
      <c r="C109" s="36">
        <v>52241015</v>
      </c>
      <c r="D109" s="36">
        <v>52241016</v>
      </c>
      <c r="E109" s="36">
        <v>52241017</v>
      </c>
      <c r="F109" s="36">
        <v>52241018</v>
      </c>
    </row>
    <row r="110" spans="1:6" x14ac:dyDescent="0.2">
      <c r="A110" s="36">
        <f t="shared" ref="A110:F110" si="5">COUNTA(A111:A123)-COUNTIF(A111:A123,"Trk*")</f>
        <v>8</v>
      </c>
      <c r="B110" s="132">
        <f t="shared" si="5"/>
        <v>8</v>
      </c>
      <c r="C110" s="132">
        <f t="shared" si="5"/>
        <v>8</v>
      </c>
      <c r="D110" s="36">
        <f t="shared" si="5"/>
        <v>8</v>
      </c>
      <c r="E110" s="132">
        <f t="shared" si="5"/>
        <v>7</v>
      </c>
      <c r="F110" s="36">
        <f t="shared" si="5"/>
        <v>7</v>
      </c>
    </row>
    <row r="111" spans="1:6" x14ac:dyDescent="0.2">
      <c r="A111" s="78" t="s">
        <v>385</v>
      </c>
      <c r="B111" s="31" t="s">
        <v>688</v>
      </c>
      <c r="C111" s="31" t="s">
        <v>391</v>
      </c>
      <c r="D111" s="117" t="s">
        <v>387</v>
      </c>
      <c r="E111" s="31" t="s">
        <v>420</v>
      </c>
      <c r="F111" s="137" t="s">
        <v>223</v>
      </c>
    </row>
    <row r="112" spans="1:6" x14ac:dyDescent="0.2">
      <c r="A112" s="78" t="s">
        <v>386</v>
      </c>
      <c r="B112" s="31" t="s">
        <v>375</v>
      </c>
      <c r="C112" s="31" t="s">
        <v>392</v>
      </c>
      <c r="D112" s="117" t="s">
        <v>388</v>
      </c>
      <c r="E112" s="31" t="s">
        <v>447</v>
      </c>
      <c r="F112" s="137" t="s">
        <v>239</v>
      </c>
    </row>
    <row r="113" spans="1:6" x14ac:dyDescent="0.2">
      <c r="A113" s="57" t="s">
        <v>425</v>
      </c>
      <c r="B113" s="31" t="s">
        <v>383</v>
      </c>
      <c r="C113" s="31" t="s">
        <v>736</v>
      </c>
      <c r="D113" s="117" t="s">
        <v>361</v>
      </c>
      <c r="E113" s="31" t="s">
        <v>412</v>
      </c>
      <c r="F113" s="137" t="s">
        <v>406</v>
      </c>
    </row>
    <row r="114" spans="1:6" x14ac:dyDescent="0.2">
      <c r="A114" s="127" t="s">
        <v>426</v>
      </c>
      <c r="B114" s="31" t="s">
        <v>384</v>
      </c>
      <c r="C114" s="31" t="s">
        <v>393</v>
      </c>
      <c r="D114" s="117" t="s">
        <v>362</v>
      </c>
      <c r="E114" s="31" t="s">
        <v>414</v>
      </c>
      <c r="F114" s="137" t="s">
        <v>408</v>
      </c>
    </row>
    <row r="115" spans="1:6" x14ac:dyDescent="0.2">
      <c r="A115" s="78" t="s">
        <v>241</v>
      </c>
      <c r="B115" s="31" t="s">
        <v>226</v>
      </c>
      <c r="C115" s="31" t="s">
        <v>356</v>
      </c>
      <c r="D115" s="116" t="s">
        <v>354</v>
      </c>
      <c r="E115" s="31" t="s">
        <v>407</v>
      </c>
      <c r="F115" s="137" t="s">
        <v>443</v>
      </c>
    </row>
    <row r="116" spans="1:6" x14ac:dyDescent="0.2">
      <c r="A116" s="78" t="s">
        <v>372</v>
      </c>
      <c r="B116" s="31" t="s">
        <v>234</v>
      </c>
      <c r="C116" s="31" t="s">
        <v>374</v>
      </c>
      <c r="D116" s="117" t="s">
        <v>355</v>
      </c>
      <c r="E116" s="31" t="s">
        <v>409</v>
      </c>
      <c r="F116" s="137" t="s">
        <v>444</v>
      </c>
    </row>
    <row r="117" spans="1:6" x14ac:dyDescent="0.2">
      <c r="A117" s="120" t="s">
        <v>357</v>
      </c>
      <c r="B117" s="31" t="s">
        <v>400</v>
      </c>
      <c r="C117" s="31" t="s">
        <v>402</v>
      </c>
      <c r="D117" s="116" t="s">
        <v>440</v>
      </c>
      <c r="E117" s="31" t="s">
        <v>411</v>
      </c>
      <c r="F117" s="131" t="s">
        <v>445</v>
      </c>
    </row>
    <row r="118" spans="1:6" x14ac:dyDescent="0.2">
      <c r="A118" s="108" t="s">
        <v>358</v>
      </c>
      <c r="B118" s="31" t="s">
        <v>401</v>
      </c>
      <c r="C118" s="31" t="s">
        <v>441</v>
      </c>
      <c r="D118" s="136" t="s">
        <v>258</v>
      </c>
      <c r="E118" s="12"/>
      <c r="F118" s="131"/>
    </row>
    <row r="119" spans="1:6" x14ac:dyDescent="0.2">
      <c r="A119" s="57"/>
      <c r="B119" s="31"/>
      <c r="C119" s="31"/>
      <c r="D119" s="131"/>
      <c r="E119" s="133"/>
      <c r="F119" s="13"/>
    </row>
    <row r="120" spans="1:6" x14ac:dyDescent="0.2">
      <c r="A120" s="128"/>
      <c r="B120" s="31"/>
      <c r="C120" s="31"/>
      <c r="D120" s="129"/>
      <c r="E120" s="13"/>
      <c r="F120" s="13"/>
    </row>
    <row r="121" spans="1:6" x14ac:dyDescent="0.2">
      <c r="A121" s="79"/>
      <c r="B121" s="12"/>
      <c r="C121" s="31"/>
      <c r="D121" s="130"/>
      <c r="E121" s="13"/>
      <c r="F121" s="13"/>
    </row>
    <row r="122" spans="1:6" x14ac:dyDescent="0.2">
      <c r="A122" s="13"/>
      <c r="B122" s="133"/>
      <c r="C122" s="133"/>
      <c r="D122" s="13"/>
      <c r="E122" s="13"/>
      <c r="F122" s="13"/>
    </row>
    <row r="123" spans="1:6" x14ac:dyDescent="0.2">
      <c r="A123" s="13"/>
      <c r="B123" s="13"/>
      <c r="C123" s="13"/>
      <c r="D123" s="13"/>
      <c r="E123" s="13"/>
      <c r="F123" s="13"/>
    </row>
    <row r="124" spans="1:6" x14ac:dyDescent="0.2">
      <c r="A124" s="5"/>
      <c r="B124" s="5"/>
      <c r="C124" s="5"/>
      <c r="D124" s="5"/>
      <c r="E124" s="5"/>
      <c r="F124" s="5"/>
    </row>
    <row r="125" spans="1:6" x14ac:dyDescent="0.2">
      <c r="A125" s="5"/>
      <c r="B125" s="5"/>
      <c r="C125" s="67"/>
      <c r="D125" s="51"/>
      <c r="E125" s="51"/>
      <c r="F125" s="5"/>
    </row>
    <row r="126" spans="1:6" x14ac:dyDescent="0.2">
      <c r="A126" s="4"/>
      <c r="B126" s="4"/>
      <c r="C126" s="4"/>
      <c r="D126" s="4"/>
      <c r="E126" s="4"/>
      <c r="F126" s="4"/>
    </row>
    <row r="127" spans="1:6" x14ac:dyDescent="0.2">
      <c r="A127" s="5"/>
      <c r="B127" s="5"/>
      <c r="C127" s="5"/>
      <c r="D127" s="5"/>
      <c r="E127" s="5"/>
      <c r="F127" s="5"/>
    </row>
    <row r="128" spans="1:6" x14ac:dyDescent="0.2">
      <c r="A128" s="5"/>
      <c r="B128" s="5"/>
      <c r="C128" s="5"/>
      <c r="D128" s="5"/>
      <c r="E128" s="5"/>
      <c r="F128" s="5"/>
    </row>
    <row r="129" spans="1:6" x14ac:dyDescent="0.2">
      <c r="A129" s="5"/>
      <c r="B129" s="5"/>
      <c r="C129" s="5"/>
      <c r="D129" s="5"/>
      <c r="E129" s="5"/>
      <c r="F129" s="5"/>
    </row>
    <row r="130" spans="1:6" x14ac:dyDescent="0.2">
      <c r="A130" s="5"/>
      <c r="B130" s="5"/>
      <c r="C130" s="5"/>
      <c r="D130" s="5"/>
      <c r="E130" s="5"/>
      <c r="F130" s="5"/>
    </row>
    <row r="131" spans="1:6" x14ac:dyDescent="0.2">
      <c r="A131" s="5"/>
      <c r="B131" s="5"/>
      <c r="C131" s="5"/>
      <c r="D131" s="5"/>
      <c r="E131" s="5"/>
      <c r="F131" s="5"/>
    </row>
    <row r="132" spans="1:6" x14ac:dyDescent="0.2">
      <c r="A132" s="5"/>
      <c r="B132" s="5"/>
      <c r="C132" s="5"/>
      <c r="D132" s="5"/>
      <c r="E132" s="5"/>
      <c r="F132" s="5"/>
    </row>
    <row r="133" spans="1:6" x14ac:dyDescent="0.2">
      <c r="A133" s="5"/>
      <c r="B133" s="5"/>
      <c r="C133" s="5"/>
      <c r="D133" s="5"/>
      <c r="E133" s="5"/>
      <c r="F133" s="5"/>
    </row>
    <row r="134" spans="1:6" x14ac:dyDescent="0.2">
      <c r="A134" s="5"/>
      <c r="B134" s="5"/>
      <c r="C134" s="5"/>
      <c r="D134" s="5"/>
      <c r="E134" s="5"/>
      <c r="F134" s="5"/>
    </row>
    <row r="135" spans="1:6" x14ac:dyDescent="0.2">
      <c r="A135" s="5"/>
      <c r="B135" s="5"/>
      <c r="C135" s="5"/>
      <c r="D135" s="5"/>
      <c r="E135" s="5"/>
      <c r="F135" s="5"/>
    </row>
    <row r="136" spans="1:6" x14ac:dyDescent="0.2">
      <c r="A136" s="5"/>
      <c r="B136" s="5"/>
      <c r="C136" s="5"/>
      <c r="D136" s="5"/>
      <c r="E136" s="5"/>
      <c r="F136" s="5"/>
    </row>
    <row r="137" spans="1:6" x14ac:dyDescent="0.2">
      <c r="A137" s="5"/>
      <c r="B137" s="5"/>
      <c r="C137" s="5"/>
      <c r="D137" s="5"/>
      <c r="E137" s="5"/>
      <c r="F137" s="5"/>
    </row>
    <row r="138" spans="1:6" x14ac:dyDescent="0.2">
      <c r="A138" s="5"/>
      <c r="B138" s="5"/>
      <c r="C138" s="5"/>
      <c r="D138" s="5"/>
      <c r="E138" s="5"/>
      <c r="F138" s="5"/>
    </row>
    <row r="139" spans="1:6" x14ac:dyDescent="0.2">
      <c r="A139" s="5"/>
      <c r="B139" s="5"/>
      <c r="C139" s="5"/>
      <c r="D139" s="5"/>
      <c r="E139" s="5"/>
      <c r="F139" s="5"/>
    </row>
    <row r="140" spans="1:6" x14ac:dyDescent="0.2">
      <c r="A140" s="5"/>
      <c r="B140" s="5"/>
      <c r="C140" s="5"/>
      <c r="D140" s="5"/>
      <c r="E140" s="5"/>
      <c r="F140" s="5"/>
    </row>
  </sheetData>
  <sortState ref="E111:E117">
    <sortCondition ref="E117"/>
  </sortState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E1" sqref="E1"/>
    </sheetView>
  </sheetViews>
  <sheetFormatPr baseColWidth="10" defaultRowHeight="15" x14ac:dyDescent="0.2"/>
  <cols>
    <col min="1" max="6" width="20.6640625" customWidth="1"/>
  </cols>
  <sheetData>
    <row r="1" spans="1:6" ht="20.25" customHeight="1" x14ac:dyDescent="0.2">
      <c r="A1" s="3" t="s">
        <v>35</v>
      </c>
      <c r="B1" s="4" t="s">
        <v>10</v>
      </c>
      <c r="C1" s="4" t="s">
        <v>81</v>
      </c>
      <c r="D1" s="33" t="s">
        <v>82</v>
      </c>
      <c r="E1" s="35">
        <v>42163</v>
      </c>
      <c r="F1" s="5" t="s">
        <v>32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551</v>
      </c>
      <c r="B3" s="44" t="s">
        <v>558</v>
      </c>
      <c r="C3" s="44" t="s">
        <v>559</v>
      </c>
      <c r="D3" s="44" t="s">
        <v>554</v>
      </c>
      <c r="E3" s="44" t="s">
        <v>555</v>
      </c>
      <c r="F3" s="44" t="s">
        <v>560</v>
      </c>
    </row>
    <row r="4" spans="1:6" s="46" customFormat="1" ht="13.5" customHeight="1" x14ac:dyDescent="0.2">
      <c r="A4" s="45">
        <v>52241101</v>
      </c>
      <c r="B4" s="45">
        <v>52241102</v>
      </c>
      <c r="C4" s="45">
        <v>52241103</v>
      </c>
      <c r="D4" s="45">
        <v>52241104</v>
      </c>
      <c r="E4" s="45">
        <v>52241105</v>
      </c>
      <c r="F4" s="45">
        <v>52241106</v>
      </c>
    </row>
    <row r="5" spans="1:6" s="46" customFormat="1" ht="13.5" customHeight="1" x14ac:dyDescent="0.2">
      <c r="A5" s="45">
        <f>COUNTA(A6:A18)-COUNTIF(A6:A18,"Trk*")</f>
        <v>6</v>
      </c>
      <c r="B5" s="45">
        <f t="shared" ref="B5:F5" si="0">COUNTA(B6:B18)-COUNTIF(B6:B18,"Trk*")</f>
        <v>7</v>
      </c>
      <c r="C5" s="45">
        <f t="shared" si="0"/>
        <v>9</v>
      </c>
      <c r="D5" s="45">
        <f t="shared" si="0"/>
        <v>11</v>
      </c>
      <c r="E5" s="45">
        <f t="shared" si="0"/>
        <v>10</v>
      </c>
      <c r="F5" s="45">
        <f t="shared" si="0"/>
        <v>9</v>
      </c>
    </row>
    <row r="6" spans="1:6" ht="13.5" customHeight="1" x14ac:dyDescent="0.2">
      <c r="A6" s="12" t="s">
        <v>107</v>
      </c>
      <c r="B6" s="12" t="s">
        <v>113</v>
      </c>
      <c r="C6" s="12" t="s">
        <v>120</v>
      </c>
      <c r="D6" s="12" t="s">
        <v>129</v>
      </c>
      <c r="E6" s="12" t="s">
        <v>139</v>
      </c>
      <c r="F6" s="12" t="s">
        <v>149</v>
      </c>
    </row>
    <row r="7" spans="1:6" ht="13.5" customHeight="1" x14ac:dyDescent="0.2">
      <c r="A7" s="12" t="s">
        <v>108</v>
      </c>
      <c r="B7" s="12" t="s">
        <v>114</v>
      </c>
      <c r="C7" s="12" t="s">
        <v>121</v>
      </c>
      <c r="D7" s="12" t="s">
        <v>130</v>
      </c>
      <c r="E7" s="12" t="s">
        <v>140</v>
      </c>
      <c r="F7" s="12" t="s">
        <v>150</v>
      </c>
    </row>
    <row r="8" spans="1:6" ht="13.5" customHeight="1" x14ac:dyDescent="0.2">
      <c r="A8" s="12" t="s">
        <v>109</v>
      </c>
      <c r="B8" s="12" t="s">
        <v>115</v>
      </c>
      <c r="C8" s="12" t="s">
        <v>122</v>
      </c>
      <c r="D8" s="12" t="s">
        <v>131</v>
      </c>
      <c r="E8" s="12" t="s">
        <v>141</v>
      </c>
      <c r="F8" s="12" t="s">
        <v>151</v>
      </c>
    </row>
    <row r="9" spans="1:6" ht="13.5" customHeight="1" x14ac:dyDescent="0.2">
      <c r="A9" s="12" t="s">
        <v>110</v>
      </c>
      <c r="B9" s="12" t="s">
        <v>116</v>
      </c>
      <c r="C9" s="12" t="s">
        <v>123</v>
      </c>
      <c r="D9" s="12" t="s">
        <v>132</v>
      </c>
      <c r="E9" s="12" t="s">
        <v>142</v>
      </c>
      <c r="F9" s="12" t="s">
        <v>152</v>
      </c>
    </row>
    <row r="10" spans="1:6" ht="13.5" customHeight="1" x14ac:dyDescent="0.2">
      <c r="A10" s="12" t="s">
        <v>111</v>
      </c>
      <c r="B10" s="12" t="s">
        <v>117</v>
      </c>
      <c r="C10" s="12" t="s">
        <v>124</v>
      </c>
      <c r="D10" s="12" t="s">
        <v>133</v>
      </c>
      <c r="E10" s="12" t="s">
        <v>143</v>
      </c>
      <c r="F10" s="12" t="s">
        <v>153</v>
      </c>
    </row>
    <row r="11" spans="1:6" ht="13.5" customHeight="1" x14ac:dyDescent="0.2">
      <c r="A11" s="12" t="s">
        <v>112</v>
      </c>
      <c r="B11" s="12" t="s">
        <v>118</v>
      </c>
      <c r="C11" s="12" t="s">
        <v>125</v>
      </c>
      <c r="D11" s="12" t="s">
        <v>134</v>
      </c>
      <c r="E11" s="12" t="s">
        <v>144</v>
      </c>
      <c r="F11" s="12" t="s">
        <v>154</v>
      </c>
    </row>
    <row r="12" spans="1:6" ht="13.5" customHeight="1" x14ac:dyDescent="0.2">
      <c r="A12" s="13"/>
      <c r="B12" s="12" t="s">
        <v>119</v>
      </c>
      <c r="C12" s="12" t="s">
        <v>126</v>
      </c>
      <c r="D12" s="12" t="s">
        <v>135</v>
      </c>
      <c r="E12" s="12" t="s">
        <v>145</v>
      </c>
      <c r="F12" s="12" t="s">
        <v>155</v>
      </c>
    </row>
    <row r="13" spans="1:6" ht="13.5" customHeight="1" x14ac:dyDescent="0.2">
      <c r="A13" s="13"/>
      <c r="B13" s="13"/>
      <c r="C13" s="12" t="s">
        <v>127</v>
      </c>
      <c r="D13" s="12" t="s">
        <v>136</v>
      </c>
      <c r="E13" s="12" t="s">
        <v>146</v>
      </c>
      <c r="F13" s="12" t="s">
        <v>157</v>
      </c>
    </row>
    <row r="14" spans="1:6" ht="13.5" customHeight="1" x14ac:dyDescent="0.2">
      <c r="A14" s="13"/>
      <c r="B14" s="13"/>
      <c r="C14" s="12" t="s">
        <v>128</v>
      </c>
      <c r="D14" s="12" t="s">
        <v>137</v>
      </c>
      <c r="E14" s="12" t="s">
        <v>147</v>
      </c>
      <c r="F14" s="12" t="s">
        <v>158</v>
      </c>
    </row>
    <row r="15" spans="1:6" ht="13.5" customHeight="1" x14ac:dyDescent="0.2">
      <c r="A15" s="13"/>
      <c r="B15" s="13"/>
      <c r="C15" s="13"/>
      <c r="D15" s="12" t="s">
        <v>138</v>
      </c>
      <c r="E15" s="12" t="s">
        <v>148</v>
      </c>
      <c r="F15" s="12"/>
    </row>
    <row r="16" spans="1:6" ht="13.5" customHeight="1" x14ac:dyDescent="0.2">
      <c r="A16" s="13"/>
      <c r="B16" s="13"/>
      <c r="C16" s="13"/>
      <c r="D16" s="12" t="s">
        <v>156</v>
      </c>
      <c r="E16" s="13"/>
      <c r="F16" s="13"/>
    </row>
    <row r="17" spans="1:6" ht="13.5" customHeight="1" x14ac:dyDescent="0.2">
      <c r="A17" s="13"/>
      <c r="B17" s="13"/>
      <c r="C17" s="13"/>
      <c r="D17" s="13"/>
      <c r="E17" s="13"/>
      <c r="F17" s="13"/>
    </row>
    <row r="18" spans="1:6" ht="13.5" customHeight="1" x14ac:dyDescent="0.2">
      <c r="A18" s="13"/>
      <c r="B18" s="13"/>
      <c r="C18" s="13"/>
      <c r="D18" s="13"/>
      <c r="E18" s="13"/>
      <c r="F18" s="13"/>
    </row>
    <row r="19" spans="1:6" ht="13.5" customHeight="1" x14ac:dyDescent="0.2">
      <c r="A19" s="5"/>
      <c r="B19" s="5"/>
      <c r="C19" s="5"/>
      <c r="D19" s="5"/>
      <c r="E19" s="5"/>
      <c r="F19" s="5"/>
    </row>
    <row r="20" spans="1:6" ht="13.5" customHeight="1" x14ac:dyDescent="0.2">
      <c r="A20" s="5"/>
      <c r="B20" s="5"/>
      <c r="C20" s="5"/>
      <c r="D20" s="5"/>
      <c r="E20" s="5"/>
      <c r="F20" s="5"/>
    </row>
    <row r="21" spans="1:6" s="46" customFormat="1" ht="13.5" customHeight="1" x14ac:dyDescent="0.2">
      <c r="A21" s="44" t="s">
        <v>557</v>
      </c>
      <c r="B21" s="44" t="s">
        <v>561</v>
      </c>
      <c r="C21" s="44" t="s">
        <v>562</v>
      </c>
      <c r="D21" s="44" t="s">
        <v>563</v>
      </c>
      <c r="E21" s="44" t="s">
        <v>564</v>
      </c>
      <c r="F21" s="44" t="s">
        <v>565</v>
      </c>
    </row>
    <row r="22" spans="1:6" s="46" customFormat="1" ht="13.5" customHeight="1" x14ac:dyDescent="0.2">
      <c r="A22" s="45">
        <v>52241107</v>
      </c>
      <c r="B22" s="45">
        <v>52241108</v>
      </c>
      <c r="C22" s="45">
        <v>52241109</v>
      </c>
      <c r="D22" s="45">
        <v>52241110</v>
      </c>
      <c r="E22" s="45">
        <v>52241111</v>
      </c>
      <c r="F22" s="45">
        <v>52241112</v>
      </c>
    </row>
    <row r="23" spans="1:6" s="48" customFormat="1" ht="13.5" customHeight="1" x14ac:dyDescent="0.15">
      <c r="A23" s="45">
        <f t="shared" ref="A23:F23" si="1">COUNTA(A24:A36)-COUNTIF(A24:A36,"Trk*")</f>
        <v>10</v>
      </c>
      <c r="B23" s="45">
        <f t="shared" si="1"/>
        <v>10</v>
      </c>
      <c r="C23" s="45">
        <f>COUNTA(C24:C35)-COUNTIF(C24:C35,"Trk*")</f>
        <v>10</v>
      </c>
      <c r="D23" s="45">
        <f t="shared" si="1"/>
        <v>10</v>
      </c>
      <c r="E23" s="45">
        <f t="shared" si="1"/>
        <v>9</v>
      </c>
      <c r="F23" s="45">
        <f t="shared" si="1"/>
        <v>10</v>
      </c>
    </row>
    <row r="24" spans="1:6" ht="13.5" customHeight="1" x14ac:dyDescent="0.2">
      <c r="A24" s="12" t="s">
        <v>159</v>
      </c>
      <c r="B24" s="55" t="s">
        <v>455</v>
      </c>
      <c r="C24" s="59" t="s">
        <v>385</v>
      </c>
      <c r="D24" s="59" t="s">
        <v>342</v>
      </c>
      <c r="E24" s="59" t="s">
        <v>391</v>
      </c>
      <c r="F24" s="59" t="s">
        <v>252</v>
      </c>
    </row>
    <row r="25" spans="1:6" ht="13.5" customHeight="1" x14ac:dyDescent="0.2">
      <c r="A25" s="12" t="s">
        <v>160</v>
      </c>
      <c r="B25" s="55" t="s">
        <v>456</v>
      </c>
      <c r="C25" s="55" t="s">
        <v>386</v>
      </c>
      <c r="D25" s="55" t="s">
        <v>343</v>
      </c>
      <c r="E25" s="55" t="s">
        <v>354</v>
      </c>
      <c r="F25" s="56" t="s">
        <v>435</v>
      </c>
    </row>
    <row r="26" spans="1:6" ht="13.5" customHeight="1" x14ac:dyDescent="0.2">
      <c r="A26" s="12" t="s">
        <v>161</v>
      </c>
      <c r="B26" s="55" t="s">
        <v>347</v>
      </c>
      <c r="C26" s="55" t="s">
        <v>346</v>
      </c>
      <c r="D26" s="55" t="s">
        <v>344</v>
      </c>
      <c r="E26" s="57" t="s">
        <v>355</v>
      </c>
      <c r="F26" s="31" t="s">
        <v>224</v>
      </c>
    </row>
    <row r="27" spans="1:6" ht="13.5" customHeight="1" x14ac:dyDescent="0.2">
      <c r="A27" s="12" t="s">
        <v>162</v>
      </c>
      <c r="B27" s="55" t="s">
        <v>242</v>
      </c>
      <c r="C27" s="55" t="s">
        <v>361</v>
      </c>
      <c r="D27" s="55" t="s">
        <v>345</v>
      </c>
      <c r="E27" s="55" t="s">
        <v>383</v>
      </c>
      <c r="F27" s="59" t="s">
        <v>225</v>
      </c>
    </row>
    <row r="28" spans="1:6" ht="13.5" customHeight="1" x14ac:dyDescent="0.2">
      <c r="A28" s="12" t="s">
        <v>163</v>
      </c>
      <c r="B28" s="55" t="s">
        <v>232</v>
      </c>
      <c r="C28" s="55" t="s">
        <v>358</v>
      </c>
      <c r="D28" s="55" t="s">
        <v>357</v>
      </c>
      <c r="E28" s="55" t="s">
        <v>384</v>
      </c>
      <c r="F28" s="55" t="s">
        <v>257</v>
      </c>
    </row>
    <row r="29" spans="1:6" ht="13.5" customHeight="1" x14ac:dyDescent="0.2">
      <c r="A29" s="12" t="s">
        <v>164</v>
      </c>
      <c r="B29" s="55" t="s">
        <v>243</v>
      </c>
      <c r="C29" s="55" t="s">
        <v>359</v>
      </c>
      <c r="D29" s="55" t="s">
        <v>362</v>
      </c>
      <c r="E29" s="55" t="s">
        <v>226</v>
      </c>
      <c r="F29" s="55" t="s">
        <v>374</v>
      </c>
    </row>
    <row r="30" spans="1:6" ht="13.5" customHeight="1" x14ac:dyDescent="0.2">
      <c r="A30" s="12" t="s">
        <v>165</v>
      </c>
      <c r="B30" s="55" t="s">
        <v>228</v>
      </c>
      <c r="C30" s="55" t="s">
        <v>353</v>
      </c>
      <c r="D30" s="55" t="s">
        <v>363</v>
      </c>
      <c r="E30" s="55" t="s">
        <v>234</v>
      </c>
      <c r="F30" s="55" t="s">
        <v>395</v>
      </c>
    </row>
    <row r="31" spans="1:6" ht="13.5" customHeight="1" x14ac:dyDescent="0.2">
      <c r="A31" s="12" t="s">
        <v>166</v>
      </c>
      <c r="B31" s="55" t="s">
        <v>247</v>
      </c>
      <c r="C31" s="55" t="s">
        <v>221</v>
      </c>
      <c r="D31" s="55" t="s">
        <v>393</v>
      </c>
      <c r="E31" s="55" t="s">
        <v>400</v>
      </c>
      <c r="F31" s="55" t="s">
        <v>366</v>
      </c>
    </row>
    <row r="32" spans="1:6" ht="13.5" customHeight="1" x14ac:dyDescent="0.2">
      <c r="A32" s="12" t="s">
        <v>167</v>
      </c>
      <c r="B32" s="55" t="s">
        <v>320</v>
      </c>
      <c r="C32" s="55" t="s">
        <v>222</v>
      </c>
      <c r="D32" s="55" t="s">
        <v>394</v>
      </c>
      <c r="E32" s="55" t="s">
        <v>401</v>
      </c>
      <c r="F32" s="59" t="s">
        <v>367</v>
      </c>
    </row>
    <row r="33" spans="1:6" ht="13.5" customHeight="1" x14ac:dyDescent="0.2">
      <c r="A33" s="12" t="s">
        <v>168</v>
      </c>
      <c r="B33" s="56" t="s">
        <v>321</v>
      </c>
      <c r="C33" s="56" t="s">
        <v>326</v>
      </c>
      <c r="D33" s="60" t="s">
        <v>405</v>
      </c>
      <c r="E33" s="61"/>
      <c r="F33" s="55" t="s">
        <v>235</v>
      </c>
    </row>
    <row r="34" spans="1:6" ht="13.5" customHeight="1" x14ac:dyDescent="0.2">
      <c r="A34" s="13"/>
      <c r="B34" s="12"/>
      <c r="C34" s="12"/>
      <c r="D34" s="13"/>
      <c r="E34" s="13"/>
      <c r="F34" s="12"/>
    </row>
    <row r="35" spans="1:6" ht="13.5" customHeight="1" x14ac:dyDescent="0.2">
      <c r="A35" s="13"/>
      <c r="B35" s="13"/>
      <c r="C35" s="13"/>
      <c r="D35" s="13"/>
      <c r="E35" s="13"/>
      <c r="F35" s="76"/>
    </row>
    <row r="36" spans="1:6" ht="13.5" customHeight="1" x14ac:dyDescent="0.2">
      <c r="A36" s="13"/>
      <c r="B36" s="13"/>
      <c r="C36" s="12"/>
      <c r="D36" s="13"/>
      <c r="E36" s="13"/>
      <c r="F36" s="13"/>
    </row>
    <row r="37" spans="1:6" ht="13.5" customHeight="1" x14ac:dyDescent="0.2">
      <c r="A37" s="5"/>
      <c r="B37" s="5"/>
      <c r="C37" s="5"/>
      <c r="D37" s="5"/>
      <c r="E37" s="5"/>
      <c r="F37" s="5"/>
    </row>
    <row r="38" spans="1:6" ht="13.5" customHeight="1" x14ac:dyDescent="0.2">
      <c r="A38" s="5"/>
      <c r="B38" s="5"/>
      <c r="C38" s="5"/>
      <c r="D38" s="5"/>
      <c r="E38" s="5"/>
      <c r="F38" s="5" t="s">
        <v>33</v>
      </c>
    </row>
    <row r="39" spans="1:6" ht="13.5" customHeight="1" x14ac:dyDescent="0.2">
      <c r="A39" s="5"/>
      <c r="B39" s="5"/>
      <c r="C39" s="5"/>
      <c r="D39" s="5"/>
      <c r="E39" s="5"/>
      <c r="F39" s="5"/>
    </row>
    <row r="40" spans="1:6" s="46" customFormat="1" ht="13.5" customHeight="1" x14ac:dyDescent="0.2">
      <c r="A40" s="44" t="s">
        <v>566</v>
      </c>
      <c r="B40" s="44" t="s">
        <v>567</v>
      </c>
      <c r="C40" s="44" t="s">
        <v>568</v>
      </c>
      <c r="D40" s="44" t="s">
        <v>569</v>
      </c>
      <c r="E40" s="44" t="s">
        <v>570</v>
      </c>
      <c r="F40" s="44" t="s">
        <v>31</v>
      </c>
    </row>
    <row r="41" spans="1:6" s="46" customFormat="1" ht="13.5" customHeight="1" x14ac:dyDescent="0.2">
      <c r="A41" s="45">
        <v>52241113</v>
      </c>
      <c r="B41" s="45">
        <v>52241114</v>
      </c>
      <c r="C41" s="45">
        <v>52241115</v>
      </c>
      <c r="D41" s="45">
        <v>52241116</v>
      </c>
      <c r="E41" s="45">
        <v>52241117</v>
      </c>
      <c r="F41" s="45">
        <v>52241118</v>
      </c>
    </row>
    <row r="42" spans="1:6" s="46" customFormat="1" ht="13.5" customHeight="1" x14ac:dyDescent="0.2">
      <c r="A42" s="45">
        <f t="shared" ref="A42:F42" si="2">COUNTA(A43:A55)-COUNTIF(A43:A55,"Trk*")</f>
        <v>8</v>
      </c>
      <c r="B42" s="45">
        <f t="shared" si="2"/>
        <v>8</v>
      </c>
      <c r="C42" s="45">
        <f t="shared" si="2"/>
        <v>10</v>
      </c>
      <c r="D42" s="45">
        <f t="shared" si="2"/>
        <v>7</v>
      </c>
      <c r="E42" s="45">
        <f t="shared" si="2"/>
        <v>5</v>
      </c>
      <c r="F42" s="45">
        <f t="shared" si="2"/>
        <v>0</v>
      </c>
    </row>
    <row r="43" spans="1:6" ht="13.5" customHeight="1" x14ac:dyDescent="0.2">
      <c r="A43" s="31" t="s">
        <v>433</v>
      </c>
      <c r="B43" s="116" t="s">
        <v>334</v>
      </c>
      <c r="C43" s="31" t="s">
        <v>379</v>
      </c>
      <c r="D43" s="31" t="s">
        <v>462</v>
      </c>
      <c r="E43" s="31" t="s">
        <v>447</v>
      </c>
      <c r="F43" s="13"/>
    </row>
    <row r="44" spans="1:6" ht="13.5" customHeight="1" x14ac:dyDescent="0.2">
      <c r="A44" s="31" t="s">
        <v>434</v>
      </c>
      <c r="B44" s="117" t="s">
        <v>335</v>
      </c>
      <c r="C44" s="31" t="s">
        <v>250</v>
      </c>
      <c r="D44" s="31" t="s">
        <v>406</v>
      </c>
      <c r="E44" s="31" t="s">
        <v>410</v>
      </c>
      <c r="F44" s="24"/>
    </row>
    <row r="45" spans="1:6" ht="13.5" customHeight="1" x14ac:dyDescent="0.2">
      <c r="A45" s="31" t="s">
        <v>460</v>
      </c>
      <c r="B45" s="117" t="s">
        <v>348</v>
      </c>
      <c r="C45" s="31" t="s">
        <v>349</v>
      </c>
      <c r="D45" s="31" t="s">
        <v>408</v>
      </c>
      <c r="E45" s="31" t="s">
        <v>463</v>
      </c>
      <c r="F45" s="13"/>
    </row>
    <row r="46" spans="1:6" ht="13.5" customHeight="1" x14ac:dyDescent="0.2">
      <c r="A46" s="31" t="s">
        <v>392</v>
      </c>
      <c r="B46" s="117" t="s">
        <v>336</v>
      </c>
      <c r="C46" s="31" t="s">
        <v>350</v>
      </c>
      <c r="D46" s="123" t="s">
        <v>407</v>
      </c>
      <c r="E46" s="31" t="s">
        <v>415</v>
      </c>
      <c r="F46" s="13"/>
    </row>
    <row r="47" spans="1:6" ht="13.5" customHeight="1" x14ac:dyDescent="0.2">
      <c r="A47" s="31" t="s">
        <v>459</v>
      </c>
      <c r="B47" s="117" t="s">
        <v>317</v>
      </c>
      <c r="C47" s="65" t="s">
        <v>380</v>
      </c>
      <c r="D47" s="12" t="s">
        <v>409</v>
      </c>
      <c r="E47" s="31" t="s">
        <v>464</v>
      </c>
      <c r="F47" s="13"/>
    </row>
    <row r="48" spans="1:6" ht="13.5" customHeight="1" x14ac:dyDescent="0.2">
      <c r="A48" s="31" t="s">
        <v>327</v>
      </c>
      <c r="B48" s="117" t="s">
        <v>425</v>
      </c>
      <c r="C48" s="65" t="s">
        <v>381</v>
      </c>
      <c r="D48" s="31" t="s">
        <v>444</v>
      </c>
      <c r="E48" s="12"/>
      <c r="F48" s="13"/>
    </row>
    <row r="49" spans="1:6" ht="13.5" customHeight="1" x14ac:dyDescent="0.2">
      <c r="A49" s="31" t="s">
        <v>356</v>
      </c>
      <c r="B49" s="117" t="s">
        <v>426</v>
      </c>
      <c r="C49" s="65" t="s">
        <v>382</v>
      </c>
      <c r="D49" s="31" t="s">
        <v>445</v>
      </c>
      <c r="E49" s="13"/>
      <c r="F49" s="13"/>
    </row>
    <row r="50" spans="1:6" ht="13.5" customHeight="1" x14ac:dyDescent="0.2">
      <c r="A50" s="31" t="s">
        <v>458</v>
      </c>
      <c r="B50" s="117" t="s">
        <v>422</v>
      </c>
      <c r="C50" s="31" t="s">
        <v>461</v>
      </c>
      <c r="D50" s="12"/>
      <c r="E50" s="13"/>
      <c r="F50" s="13"/>
    </row>
    <row r="51" spans="1:6" ht="13.5" customHeight="1" x14ac:dyDescent="0.2">
      <c r="A51" s="13"/>
      <c r="B51" s="79"/>
      <c r="C51" s="31" t="s">
        <v>254</v>
      </c>
      <c r="D51" s="12"/>
      <c r="E51" s="13"/>
      <c r="F51" s="13"/>
    </row>
    <row r="52" spans="1:6" ht="13.5" customHeight="1" x14ac:dyDescent="0.2">
      <c r="B52" s="79"/>
      <c r="C52" s="31" t="s">
        <v>457</v>
      </c>
      <c r="D52" s="13"/>
      <c r="E52" s="13"/>
      <c r="F52" s="13"/>
    </row>
    <row r="53" spans="1:6" ht="13.5" customHeight="1" x14ac:dyDescent="0.2">
      <c r="A53" s="13"/>
      <c r="B53" s="79"/>
      <c r="C53" s="13"/>
      <c r="D53" s="13"/>
      <c r="E53" s="13"/>
      <c r="F53" s="13"/>
    </row>
    <row r="54" spans="1:6" ht="13.5" customHeight="1" x14ac:dyDescent="0.2">
      <c r="A54" s="13"/>
      <c r="B54" s="79"/>
      <c r="C54" s="13"/>
      <c r="D54" s="13"/>
      <c r="E54" s="13"/>
      <c r="F54" s="13"/>
    </row>
    <row r="55" spans="1:6" ht="13.5" customHeight="1" x14ac:dyDescent="0.2">
      <c r="A55" s="13"/>
      <c r="B55" s="13"/>
      <c r="C55" s="13"/>
      <c r="D55" s="13"/>
      <c r="E55" s="13"/>
      <c r="F55" s="13"/>
    </row>
    <row r="56" spans="1:6" ht="13.5" customHeight="1" x14ac:dyDescent="0.2">
      <c r="A56" s="5"/>
      <c r="B56" s="5"/>
      <c r="C56" s="5"/>
      <c r="D56" s="5"/>
      <c r="E56" s="5"/>
      <c r="F56" s="5"/>
    </row>
    <row r="57" spans="1:6" ht="13.5" customHeight="1" x14ac:dyDescent="0.2">
      <c r="A57" s="5"/>
      <c r="B57" s="5"/>
      <c r="C57" s="5"/>
      <c r="D57" s="5"/>
      <c r="E57" s="5"/>
      <c r="F57" s="5"/>
    </row>
    <row r="58" spans="1:6" ht="13.5" customHeight="1" x14ac:dyDescent="0.2">
      <c r="A58" s="4"/>
      <c r="B58" s="4"/>
      <c r="C58" s="4"/>
      <c r="D58" s="4"/>
      <c r="E58" s="4"/>
      <c r="F58" s="4"/>
    </row>
    <row r="59" spans="1:6" ht="13.5" customHeight="1" x14ac:dyDescent="0.2">
      <c r="A59" s="5"/>
      <c r="B59" s="5"/>
      <c r="C59" s="5"/>
      <c r="D59" s="5"/>
      <c r="E59" s="5"/>
      <c r="F59" s="5"/>
    </row>
    <row r="60" spans="1:6" ht="13.5" customHeight="1" x14ac:dyDescent="0.2">
      <c r="A60" s="2"/>
      <c r="B60" s="2"/>
      <c r="C60" s="2"/>
      <c r="D60" s="2"/>
      <c r="E60" s="2"/>
      <c r="F60" s="2"/>
    </row>
    <row r="61" spans="1:6" ht="13.5" customHeight="1" x14ac:dyDescent="0.2">
      <c r="A61" s="2"/>
      <c r="B61" s="2"/>
      <c r="C61" s="2"/>
      <c r="D61" s="2"/>
      <c r="E61" s="2"/>
      <c r="F61" s="2"/>
    </row>
    <row r="62" spans="1:6" ht="13.5" customHeight="1" x14ac:dyDescent="0.2">
      <c r="A62" s="2"/>
      <c r="B62" s="2"/>
      <c r="C62" s="2"/>
      <c r="D62" s="2"/>
      <c r="E62" s="2"/>
      <c r="F62" s="2"/>
    </row>
    <row r="63" spans="1:6" ht="13.5" customHeight="1" x14ac:dyDescent="0.2">
      <c r="A63" s="2"/>
      <c r="B63" s="2"/>
      <c r="C63" s="2"/>
      <c r="D63" s="2"/>
      <c r="E63" s="2"/>
      <c r="F63" s="2"/>
    </row>
    <row r="64" spans="1:6" ht="13.5" customHeight="1" x14ac:dyDescent="0.2">
      <c r="A64" s="2"/>
      <c r="B64" s="2"/>
      <c r="C64" s="2"/>
      <c r="D64" s="2"/>
      <c r="E64" s="2"/>
      <c r="F64" s="2"/>
    </row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</sheetData>
  <sortState ref="F25:F33">
    <sortCondition ref="F24"/>
  </sortState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85" zoomScaleNormal="85" zoomScalePageLayoutView="85" workbookViewId="0">
      <selection activeCell="E1" sqref="E1"/>
    </sheetView>
  </sheetViews>
  <sheetFormatPr baseColWidth="10" defaultRowHeight="15" x14ac:dyDescent="0.2"/>
  <cols>
    <col min="1" max="1" width="24.83203125" customWidth="1"/>
    <col min="2" max="6" width="20.6640625" customWidth="1"/>
  </cols>
  <sheetData>
    <row r="1" spans="1:6" ht="20.25" customHeight="1" x14ac:dyDescent="0.2">
      <c r="A1" s="3" t="s">
        <v>36</v>
      </c>
      <c r="B1" s="4" t="s">
        <v>12</v>
      </c>
      <c r="C1" s="5"/>
      <c r="D1" s="33" t="s">
        <v>82</v>
      </c>
      <c r="E1" s="35">
        <v>42234</v>
      </c>
      <c r="F1" s="5" t="s">
        <v>32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448</v>
      </c>
      <c r="B3" s="44" t="s">
        <v>449</v>
      </c>
      <c r="C3" s="44" t="s">
        <v>450</v>
      </c>
      <c r="D3" s="44" t="s">
        <v>451</v>
      </c>
      <c r="E3" s="44" t="s">
        <v>452</v>
      </c>
      <c r="F3" s="44" t="s">
        <v>466</v>
      </c>
    </row>
    <row r="4" spans="1:6" s="46" customFormat="1" ht="13.5" customHeight="1" x14ac:dyDescent="0.2">
      <c r="A4" s="45">
        <v>53041201</v>
      </c>
      <c r="B4" s="45">
        <v>53041202</v>
      </c>
      <c r="C4" s="45">
        <v>53041203</v>
      </c>
      <c r="D4" s="45">
        <v>53041204</v>
      </c>
      <c r="E4" s="45">
        <v>53041205</v>
      </c>
      <c r="F4" s="45">
        <v>53041206</v>
      </c>
    </row>
    <row r="5" spans="1:6" s="46" customFormat="1" ht="13.5" customHeight="1" x14ac:dyDescent="0.2">
      <c r="A5" s="45">
        <f>COUNTA(A6:A19)-COUNTIF(A6:A19,"Trk*")</f>
        <v>12</v>
      </c>
      <c r="B5" s="45">
        <f t="shared" ref="B5:F5" si="0">COUNTA(B6:B19)-COUNTIF(B6:B19,"Trk*")</f>
        <v>12</v>
      </c>
      <c r="C5" s="45">
        <f t="shared" si="0"/>
        <v>10</v>
      </c>
      <c r="D5" s="45">
        <f t="shared" si="0"/>
        <v>9</v>
      </c>
      <c r="E5" s="45">
        <f t="shared" si="0"/>
        <v>8</v>
      </c>
      <c r="F5" s="45">
        <f t="shared" si="0"/>
        <v>9</v>
      </c>
    </row>
    <row r="6" spans="1:6" ht="13.5" customHeight="1" x14ac:dyDescent="0.2">
      <c r="A6" s="12" t="s">
        <v>169</v>
      </c>
      <c r="B6" s="12" t="s">
        <v>173</v>
      </c>
      <c r="C6" s="12" t="s">
        <v>178</v>
      </c>
      <c r="D6" s="12" t="s">
        <v>159</v>
      </c>
      <c r="E6" s="12" t="s">
        <v>186</v>
      </c>
      <c r="F6" s="62" t="s">
        <v>342</v>
      </c>
    </row>
    <row r="7" spans="1:6" ht="13.5" customHeight="1" x14ac:dyDescent="0.2">
      <c r="A7" s="12" t="s">
        <v>113</v>
      </c>
      <c r="B7" s="12" t="s">
        <v>131</v>
      </c>
      <c r="C7" s="12" t="s">
        <v>120</v>
      </c>
      <c r="D7" s="12" t="s">
        <v>160</v>
      </c>
      <c r="E7" s="12" t="s">
        <v>187</v>
      </c>
      <c r="F7" s="63" t="s">
        <v>346</v>
      </c>
    </row>
    <row r="8" spans="1:6" ht="13.5" customHeight="1" x14ac:dyDescent="0.2">
      <c r="A8" s="12" t="s">
        <v>114</v>
      </c>
      <c r="B8" s="12" t="s">
        <v>132</v>
      </c>
      <c r="C8" s="12" t="s">
        <v>122</v>
      </c>
      <c r="D8" s="12" t="s">
        <v>161</v>
      </c>
      <c r="E8" s="12" t="s">
        <v>188</v>
      </c>
      <c r="F8" s="63" t="s">
        <v>465</v>
      </c>
    </row>
    <row r="9" spans="1:6" ht="13.5" customHeight="1" x14ac:dyDescent="0.2">
      <c r="A9" s="12" t="s">
        <v>170</v>
      </c>
      <c r="B9" s="12" t="s">
        <v>135</v>
      </c>
      <c r="C9" s="12" t="s">
        <v>179</v>
      </c>
      <c r="D9" s="12" t="s">
        <v>184</v>
      </c>
      <c r="E9" s="12" t="s">
        <v>134</v>
      </c>
      <c r="F9" s="12" t="s">
        <v>349</v>
      </c>
    </row>
    <row r="10" spans="1:6" ht="13.5" customHeight="1" x14ac:dyDescent="0.2">
      <c r="A10" s="12" t="s">
        <v>124</v>
      </c>
      <c r="B10" s="12" t="s">
        <v>136</v>
      </c>
      <c r="C10" s="12" t="s">
        <v>180</v>
      </c>
      <c r="D10" s="12" t="s">
        <v>133</v>
      </c>
      <c r="E10" s="12" t="s">
        <v>189</v>
      </c>
      <c r="F10" s="63" t="s">
        <v>214</v>
      </c>
    </row>
    <row r="11" spans="1:6" ht="13.5" customHeight="1" x14ac:dyDescent="0.2">
      <c r="A11" s="12" t="s">
        <v>171</v>
      </c>
      <c r="B11" s="12" t="s">
        <v>174</v>
      </c>
      <c r="C11" s="12" t="s">
        <v>144</v>
      </c>
      <c r="D11" s="12" t="s">
        <v>154</v>
      </c>
      <c r="E11" s="12" t="s">
        <v>165</v>
      </c>
      <c r="F11" s="63" t="s">
        <v>224</v>
      </c>
    </row>
    <row r="12" spans="1:6" ht="13.5" customHeight="1" x14ac:dyDescent="0.2">
      <c r="A12" s="12" t="s">
        <v>172</v>
      </c>
      <c r="B12" s="12" t="s">
        <v>175</v>
      </c>
      <c r="C12" s="12" t="s">
        <v>182</v>
      </c>
      <c r="D12" s="12" t="s">
        <v>164</v>
      </c>
      <c r="E12" s="12" t="s">
        <v>190</v>
      </c>
      <c r="F12" s="63" t="s">
        <v>353</v>
      </c>
    </row>
    <row r="13" spans="1:6" ht="13.5" customHeight="1" x14ac:dyDescent="0.2">
      <c r="A13" s="12" t="s">
        <v>111</v>
      </c>
      <c r="B13" s="12" t="s">
        <v>181</v>
      </c>
      <c r="C13" s="12" t="s">
        <v>183</v>
      </c>
      <c r="D13" s="12" t="s">
        <v>185</v>
      </c>
      <c r="E13" s="12" t="s">
        <v>191</v>
      </c>
      <c r="F13" s="63" t="s">
        <v>226</v>
      </c>
    </row>
    <row r="14" spans="1:6" ht="13.5" customHeight="1" x14ac:dyDescent="0.2">
      <c r="A14" s="12" t="s">
        <v>112</v>
      </c>
      <c r="B14" s="12" t="s">
        <v>176</v>
      </c>
      <c r="C14" s="12" t="s">
        <v>157</v>
      </c>
      <c r="D14" s="12" t="s">
        <v>148</v>
      </c>
      <c r="F14" s="63" t="s">
        <v>221</v>
      </c>
    </row>
    <row r="15" spans="1:6" ht="13.5" customHeight="1" x14ac:dyDescent="0.2">
      <c r="A15" s="12" t="s">
        <v>128</v>
      </c>
      <c r="B15" s="12" t="s">
        <v>177</v>
      </c>
      <c r="C15" s="12" t="s">
        <v>158</v>
      </c>
      <c r="E15" s="13"/>
      <c r="F15" s="12"/>
    </row>
    <row r="16" spans="1:6" ht="13.5" customHeight="1" x14ac:dyDescent="0.2">
      <c r="A16" s="12" t="s">
        <v>117</v>
      </c>
      <c r="B16" s="12" t="s">
        <v>144</v>
      </c>
      <c r="C16" s="13"/>
      <c r="D16" s="13"/>
      <c r="E16" s="13"/>
      <c r="F16" s="12"/>
    </row>
    <row r="17" spans="1:6" ht="13.5" customHeight="1" x14ac:dyDescent="0.2">
      <c r="A17" s="12" t="s">
        <v>118</v>
      </c>
      <c r="B17" s="12" t="s">
        <v>147</v>
      </c>
      <c r="C17" s="13"/>
      <c r="D17" s="13"/>
      <c r="E17" s="13"/>
      <c r="F17" s="95"/>
    </row>
    <row r="18" spans="1:6" ht="13.5" customHeight="1" x14ac:dyDescent="0.2">
      <c r="A18" s="13"/>
      <c r="B18" s="13"/>
      <c r="C18" s="13"/>
      <c r="D18" s="13"/>
      <c r="E18" s="13"/>
      <c r="F18" s="13"/>
    </row>
    <row r="19" spans="1:6" ht="13.5" customHeight="1" x14ac:dyDescent="0.2">
      <c r="A19" s="13"/>
      <c r="B19" s="13"/>
      <c r="C19" s="13"/>
      <c r="D19" s="13"/>
      <c r="E19" s="13"/>
      <c r="F19" s="13"/>
    </row>
    <row r="20" spans="1:6" ht="13.5" customHeight="1" x14ac:dyDescent="0.2">
      <c r="A20" s="5"/>
      <c r="B20" s="5"/>
      <c r="C20" s="5"/>
      <c r="D20" s="5"/>
      <c r="E20" s="5"/>
      <c r="F20" s="5"/>
    </row>
    <row r="21" spans="1:6" s="46" customFormat="1" ht="13.5" customHeight="1" x14ac:dyDescent="0.2">
      <c r="A21" s="44" t="s">
        <v>468</v>
      </c>
      <c r="B21" s="44" t="s">
        <v>580</v>
      </c>
      <c r="C21" s="44" t="s">
        <v>472</v>
      </c>
      <c r="D21" s="44" t="s">
        <v>473</v>
      </c>
      <c r="E21" s="44" t="s">
        <v>474</v>
      </c>
      <c r="F21" s="44" t="s">
        <v>581</v>
      </c>
    </row>
    <row r="22" spans="1:6" s="46" customFormat="1" ht="13.5" customHeight="1" x14ac:dyDescent="0.2">
      <c r="A22" s="45">
        <v>53041207</v>
      </c>
      <c r="B22" s="45">
        <v>53041207</v>
      </c>
      <c r="C22" s="45">
        <v>53041208</v>
      </c>
      <c r="D22" s="45">
        <v>53041209</v>
      </c>
      <c r="E22" s="45">
        <v>53041210</v>
      </c>
      <c r="F22" s="45">
        <v>53041211</v>
      </c>
    </row>
    <row r="23" spans="1:6" s="46" customFormat="1" ht="13.5" customHeight="1" x14ac:dyDescent="0.2">
      <c r="A23" s="45">
        <f t="shared" ref="A23:F23" si="1">COUNTA(A24:A35)-COUNTIF(A24:A35,"Trk*")</f>
        <v>8</v>
      </c>
      <c r="B23" s="45">
        <f t="shared" si="1"/>
        <v>8</v>
      </c>
      <c r="C23" s="45">
        <f t="shared" si="1"/>
        <v>9</v>
      </c>
      <c r="D23" s="45">
        <f t="shared" si="1"/>
        <v>10</v>
      </c>
      <c r="E23" s="45">
        <f t="shared" si="1"/>
        <v>10</v>
      </c>
      <c r="F23" s="45">
        <f t="shared" si="1"/>
        <v>10</v>
      </c>
    </row>
    <row r="24" spans="1:6" ht="13.5" customHeight="1" x14ac:dyDescent="0.2">
      <c r="A24" s="63" t="s">
        <v>387</v>
      </c>
      <c r="B24" s="62" t="s">
        <v>343</v>
      </c>
      <c r="C24" s="63" t="s">
        <v>333</v>
      </c>
      <c r="D24" s="63" t="s">
        <v>471</v>
      </c>
      <c r="E24" s="63" t="s">
        <v>386</v>
      </c>
      <c r="F24" s="63" t="s">
        <v>385</v>
      </c>
    </row>
    <row r="25" spans="1:6" ht="13.5" customHeight="1" x14ac:dyDescent="0.2">
      <c r="A25" s="63" t="s">
        <v>425</v>
      </c>
      <c r="B25" s="63" t="s">
        <v>460</v>
      </c>
      <c r="C25" s="63" t="s">
        <v>316</v>
      </c>
      <c r="D25" s="63" t="s">
        <v>678</v>
      </c>
      <c r="E25" s="63" t="s">
        <v>251</v>
      </c>
      <c r="F25" s="63" t="s">
        <v>388</v>
      </c>
    </row>
    <row r="26" spans="1:6" ht="13.5" customHeight="1" x14ac:dyDescent="0.2">
      <c r="A26" s="63" t="s">
        <v>361</v>
      </c>
      <c r="B26" s="63" t="s">
        <v>232</v>
      </c>
      <c r="C26" s="63" t="s">
        <v>347</v>
      </c>
      <c r="D26" s="63" t="s">
        <v>348</v>
      </c>
      <c r="E26" s="63" t="s">
        <v>362</v>
      </c>
      <c r="F26" s="114" t="s">
        <v>745</v>
      </c>
    </row>
    <row r="27" spans="1:6" ht="13.5" customHeight="1" x14ac:dyDescent="0.2">
      <c r="A27" s="63" t="s">
        <v>357</v>
      </c>
      <c r="B27" s="63" t="s">
        <v>355</v>
      </c>
      <c r="C27" s="63" t="s">
        <v>469</v>
      </c>
      <c r="D27" s="63" t="s">
        <v>336</v>
      </c>
      <c r="E27" s="63" t="s">
        <v>461</v>
      </c>
      <c r="F27" s="63" t="s">
        <v>426</v>
      </c>
    </row>
    <row r="28" spans="1:6" ht="13.5" customHeight="1" x14ac:dyDescent="0.2">
      <c r="A28" s="63" t="s">
        <v>391</v>
      </c>
      <c r="B28" s="63" t="s">
        <v>366</v>
      </c>
      <c r="C28" s="63" t="s">
        <v>322</v>
      </c>
      <c r="D28" s="63" t="s">
        <v>350</v>
      </c>
      <c r="E28" s="63" t="s">
        <v>459</v>
      </c>
      <c r="F28" s="63" t="s">
        <v>359</v>
      </c>
    </row>
    <row r="29" spans="1:6" ht="13.5" customHeight="1" x14ac:dyDescent="0.2">
      <c r="A29" s="63" t="s">
        <v>354</v>
      </c>
      <c r="B29" s="63" t="s">
        <v>440</v>
      </c>
      <c r="C29" s="63" t="s">
        <v>242</v>
      </c>
      <c r="D29" s="63" t="s">
        <v>358</v>
      </c>
      <c r="E29" s="63" t="s">
        <v>255</v>
      </c>
      <c r="F29" s="63" t="s">
        <v>392</v>
      </c>
    </row>
    <row r="30" spans="1:6" ht="13.5" customHeight="1" x14ac:dyDescent="0.2">
      <c r="A30" s="63" t="s">
        <v>383</v>
      </c>
      <c r="B30" s="63" t="s">
        <v>470</v>
      </c>
      <c r="C30" s="63" t="s">
        <v>327</v>
      </c>
      <c r="D30" s="63" t="s">
        <v>215</v>
      </c>
      <c r="E30" s="63" t="s">
        <v>356</v>
      </c>
      <c r="F30" s="63" t="s">
        <v>374</v>
      </c>
    </row>
    <row r="31" spans="1:6" ht="13.5" customHeight="1" x14ac:dyDescent="0.2">
      <c r="A31" s="63" t="s">
        <v>467</v>
      </c>
      <c r="B31" s="63" t="s">
        <v>338</v>
      </c>
      <c r="C31" s="63" t="s">
        <v>423</v>
      </c>
      <c r="D31" s="63" t="s">
        <v>457</v>
      </c>
      <c r="E31" s="63" t="s">
        <v>234</v>
      </c>
      <c r="F31" s="63" t="s">
        <v>367</v>
      </c>
    </row>
    <row r="32" spans="1:6" ht="13.5" customHeight="1" x14ac:dyDescent="0.2">
      <c r="A32" s="12"/>
      <c r="B32" s="12"/>
      <c r="C32" s="63" t="s">
        <v>424</v>
      </c>
      <c r="D32" s="63" t="s">
        <v>225</v>
      </c>
      <c r="E32" s="63" t="s">
        <v>384</v>
      </c>
      <c r="F32" s="63" t="s">
        <v>258</v>
      </c>
    </row>
    <row r="33" spans="1:6" ht="13.5" customHeight="1" x14ac:dyDescent="0.2">
      <c r="A33" s="12"/>
      <c r="B33" s="12"/>
      <c r="C33" s="63"/>
      <c r="D33" s="63" t="s">
        <v>339</v>
      </c>
      <c r="E33" s="63" t="s">
        <v>222</v>
      </c>
      <c r="F33" s="63" t="s">
        <v>351</v>
      </c>
    </row>
    <row r="34" spans="1:6" ht="13.5" customHeight="1" x14ac:dyDescent="0.2">
      <c r="A34" s="12"/>
      <c r="B34" s="12"/>
      <c r="C34" s="17"/>
      <c r="D34" s="12"/>
      <c r="E34" s="17"/>
      <c r="F34" s="12"/>
    </row>
    <row r="35" spans="1:6" ht="13.5" customHeight="1" x14ac:dyDescent="0.2">
      <c r="A35" s="63"/>
      <c r="B35" s="12"/>
      <c r="C35" s="17"/>
      <c r="D35" s="13"/>
      <c r="E35" s="17"/>
      <c r="F35" s="13"/>
    </row>
    <row r="36" spans="1:6" ht="13.5" customHeight="1" x14ac:dyDescent="0.2">
      <c r="A36" s="90"/>
      <c r="B36" s="14"/>
      <c r="C36" s="16"/>
      <c r="D36" s="15"/>
      <c r="E36" s="16"/>
      <c r="F36" s="15"/>
    </row>
    <row r="37" spans="1:6" x14ac:dyDescent="0.2">
      <c r="A37" s="15"/>
      <c r="B37" s="15"/>
      <c r="C37" s="15"/>
      <c r="D37" s="15"/>
      <c r="E37" s="15"/>
      <c r="F37" s="15"/>
    </row>
    <row r="38" spans="1:6" x14ac:dyDescent="0.2">
      <c r="A38" s="5"/>
      <c r="B38" s="5"/>
      <c r="C38" s="5"/>
      <c r="D38" s="5"/>
      <c r="E38" s="5"/>
      <c r="F38" s="5" t="s">
        <v>33</v>
      </c>
    </row>
    <row r="39" spans="1:6" s="46" customFormat="1" x14ac:dyDescent="0.2">
      <c r="A39" s="44" t="s">
        <v>582</v>
      </c>
      <c r="B39" s="47"/>
      <c r="C39" s="47"/>
      <c r="D39" s="47"/>
      <c r="E39" s="47"/>
      <c r="F39" s="47"/>
    </row>
    <row r="40" spans="1:6" s="46" customFormat="1" x14ac:dyDescent="0.2">
      <c r="A40" s="45">
        <v>53041212</v>
      </c>
      <c r="B40" s="47"/>
      <c r="C40" s="47"/>
      <c r="D40" s="47"/>
      <c r="E40" s="47"/>
      <c r="F40" s="47"/>
    </row>
    <row r="41" spans="1:6" s="46" customFormat="1" x14ac:dyDescent="0.2">
      <c r="A41" s="45">
        <f t="shared" ref="A41" si="2">COUNTA(A42:A53)-COUNTIF(A42:A53,"Trk*")</f>
        <v>11</v>
      </c>
    </row>
    <row r="42" spans="1:6" x14ac:dyDescent="0.2">
      <c r="A42" s="64" t="s">
        <v>447</v>
      </c>
    </row>
    <row r="43" spans="1:6" x14ac:dyDescent="0.2">
      <c r="A43" s="64" t="s">
        <v>475</v>
      </c>
    </row>
    <row r="44" spans="1:6" x14ac:dyDescent="0.2">
      <c r="A44" s="64" t="s">
        <v>407</v>
      </c>
    </row>
    <row r="45" spans="1:6" x14ac:dyDescent="0.2">
      <c r="A45" s="64" t="s">
        <v>409</v>
      </c>
    </row>
    <row r="46" spans="1:6" x14ac:dyDescent="0.2">
      <c r="A46" s="64" t="s">
        <v>476</v>
      </c>
    </row>
    <row r="47" spans="1:6" x14ac:dyDescent="0.2">
      <c r="A47" s="64" t="s">
        <v>443</v>
      </c>
    </row>
    <row r="48" spans="1:6" x14ac:dyDescent="0.2">
      <c r="A48" s="65" t="s">
        <v>477</v>
      </c>
    </row>
    <row r="49" spans="1:1" x14ac:dyDescent="0.2">
      <c r="A49" s="64" t="s">
        <v>421</v>
      </c>
    </row>
    <row r="50" spans="1:1" x14ac:dyDescent="0.2">
      <c r="A50" s="64" t="s">
        <v>464</v>
      </c>
    </row>
    <row r="51" spans="1:1" x14ac:dyDescent="0.2">
      <c r="A51" s="64" t="s">
        <v>444</v>
      </c>
    </row>
    <row r="52" spans="1:1" x14ac:dyDescent="0.2">
      <c r="A52" s="64" t="s">
        <v>445</v>
      </c>
    </row>
    <row r="53" spans="1:1" x14ac:dyDescent="0.2">
      <c r="A53" s="12"/>
    </row>
    <row r="54" spans="1:1" x14ac:dyDescent="0.2">
      <c r="A54" s="19"/>
    </row>
    <row r="55" spans="1:1" x14ac:dyDescent="0.2">
      <c r="A55" s="19"/>
    </row>
    <row r="56" spans="1:1" x14ac:dyDescent="0.2">
      <c r="A56" s="81"/>
    </row>
  </sheetData>
  <sortState ref="B25:B32">
    <sortCondition ref="B2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>
      <selection activeCell="A5" sqref="A5:B80"/>
    </sheetView>
  </sheetViews>
  <sheetFormatPr baseColWidth="10" defaultRowHeight="15" x14ac:dyDescent="0.2"/>
  <cols>
    <col min="1" max="1" width="8.1640625" style="46" customWidth="1"/>
    <col min="2" max="2" width="26.5" customWidth="1"/>
  </cols>
  <sheetData>
    <row r="1" spans="1:2" ht="19" x14ac:dyDescent="0.25">
      <c r="A1" s="101" t="s">
        <v>583</v>
      </c>
    </row>
    <row r="2" spans="1:2" x14ac:dyDescent="0.2">
      <c r="A2" s="102" t="s">
        <v>647</v>
      </c>
    </row>
    <row r="4" spans="1:2" s="98" customFormat="1" x14ac:dyDescent="0.2">
      <c r="A4" s="103" t="s">
        <v>584</v>
      </c>
      <c r="B4" s="97" t="s">
        <v>585</v>
      </c>
    </row>
    <row r="5" spans="1:2" s="98" customFormat="1" x14ac:dyDescent="0.2">
      <c r="A5" s="104">
        <v>5</v>
      </c>
      <c r="B5" s="41" t="s">
        <v>625</v>
      </c>
    </row>
    <row r="6" spans="1:2" s="98" customFormat="1" x14ac:dyDescent="0.2">
      <c r="A6" s="104">
        <v>2</v>
      </c>
      <c r="B6" s="41" t="s">
        <v>593</v>
      </c>
    </row>
    <row r="7" spans="1:2" s="98" customFormat="1" x14ac:dyDescent="0.2">
      <c r="A7" s="104">
        <v>4</v>
      </c>
      <c r="B7" s="41" t="s">
        <v>606</v>
      </c>
    </row>
    <row r="8" spans="1:2" s="98" customFormat="1" x14ac:dyDescent="0.2">
      <c r="A8" s="104">
        <v>5</v>
      </c>
      <c r="B8" s="41" t="s">
        <v>619</v>
      </c>
    </row>
    <row r="9" spans="1:2" s="98" customFormat="1" x14ac:dyDescent="0.2">
      <c r="A9" s="104">
        <v>3</v>
      </c>
      <c r="B9" s="41" t="s">
        <v>601</v>
      </c>
    </row>
    <row r="10" spans="1:2" s="98" customFormat="1" x14ac:dyDescent="0.2">
      <c r="A10" s="104">
        <v>8</v>
      </c>
      <c r="B10" s="41" t="s">
        <v>634</v>
      </c>
    </row>
    <row r="11" spans="1:2" s="98" customFormat="1" x14ac:dyDescent="0.2">
      <c r="A11" s="104">
        <v>4</v>
      </c>
      <c r="B11" s="41" t="s">
        <v>607</v>
      </c>
    </row>
    <row r="12" spans="1:2" s="98" customFormat="1" x14ac:dyDescent="0.2">
      <c r="A12" s="104">
        <v>4</v>
      </c>
      <c r="B12" s="41" t="s">
        <v>507</v>
      </c>
    </row>
    <row r="13" spans="1:2" s="98" customFormat="1" x14ac:dyDescent="0.2">
      <c r="A13" s="104">
        <v>4</v>
      </c>
      <c r="B13" s="41" t="s">
        <v>500</v>
      </c>
    </row>
    <row r="14" spans="1:2" s="98" customFormat="1" x14ac:dyDescent="0.2">
      <c r="A14" s="104">
        <v>1</v>
      </c>
      <c r="B14" s="41" t="s">
        <v>586</v>
      </c>
    </row>
    <row r="15" spans="1:2" s="98" customFormat="1" x14ac:dyDescent="0.2">
      <c r="A15" s="104">
        <v>9</v>
      </c>
      <c r="B15" s="41" t="s">
        <v>642</v>
      </c>
    </row>
    <row r="16" spans="1:2" s="98" customFormat="1" x14ac:dyDescent="0.2">
      <c r="A16" s="104">
        <v>3</v>
      </c>
      <c r="B16" s="41" t="s">
        <v>602</v>
      </c>
    </row>
    <row r="17" spans="1:2" s="98" customFormat="1" x14ac:dyDescent="0.2">
      <c r="A17" s="104">
        <v>2</v>
      </c>
      <c r="B17" s="41" t="s">
        <v>594</v>
      </c>
    </row>
    <row r="18" spans="1:2" s="98" customFormat="1" x14ac:dyDescent="0.2">
      <c r="A18" s="104">
        <v>7</v>
      </c>
      <c r="B18" s="41" t="s">
        <v>630</v>
      </c>
    </row>
    <row r="19" spans="1:2" s="98" customFormat="1" x14ac:dyDescent="0.2">
      <c r="A19" s="104">
        <v>8</v>
      </c>
      <c r="B19" s="41" t="s">
        <v>635</v>
      </c>
    </row>
    <row r="20" spans="1:2" s="98" customFormat="1" x14ac:dyDescent="0.2">
      <c r="A20" s="104">
        <v>1</v>
      </c>
      <c r="B20" s="41" t="s">
        <v>587</v>
      </c>
    </row>
    <row r="21" spans="1:2" s="98" customFormat="1" x14ac:dyDescent="0.2">
      <c r="A21" s="104">
        <v>4</v>
      </c>
      <c r="B21" s="41" t="s">
        <v>618</v>
      </c>
    </row>
    <row r="22" spans="1:2" s="98" customFormat="1" x14ac:dyDescent="0.2">
      <c r="A22" s="104">
        <v>5</v>
      </c>
      <c r="B22" s="41" t="s">
        <v>620</v>
      </c>
    </row>
    <row r="23" spans="1:2" s="98" customFormat="1" x14ac:dyDescent="0.2">
      <c r="A23" s="104">
        <v>2</v>
      </c>
      <c r="B23" s="41" t="s">
        <v>595</v>
      </c>
    </row>
    <row r="24" spans="1:2" s="98" customFormat="1" x14ac:dyDescent="0.2">
      <c r="A24" s="104">
        <v>3</v>
      </c>
      <c r="B24" s="41" t="s">
        <v>603</v>
      </c>
    </row>
    <row r="25" spans="1:2" s="98" customFormat="1" x14ac:dyDescent="0.2">
      <c r="A25" s="104">
        <v>1</v>
      </c>
      <c r="B25" s="41" t="s">
        <v>588</v>
      </c>
    </row>
    <row r="26" spans="1:2" s="98" customFormat="1" x14ac:dyDescent="0.2">
      <c r="A26" s="104">
        <v>5</v>
      </c>
      <c r="B26" s="41" t="s">
        <v>621</v>
      </c>
    </row>
    <row r="27" spans="1:2" s="98" customFormat="1" x14ac:dyDescent="0.2">
      <c r="A27" s="104">
        <v>6</v>
      </c>
      <c r="B27" s="41" t="s">
        <v>626</v>
      </c>
    </row>
    <row r="28" spans="1:2" s="98" customFormat="1" x14ac:dyDescent="0.2">
      <c r="A28" s="104">
        <v>6</v>
      </c>
      <c r="B28" s="41" t="s">
        <v>627</v>
      </c>
    </row>
    <row r="29" spans="1:2" s="98" customFormat="1" x14ac:dyDescent="0.2">
      <c r="A29" s="104">
        <v>4</v>
      </c>
      <c r="B29" s="41" t="s">
        <v>608</v>
      </c>
    </row>
    <row r="30" spans="1:2" s="98" customFormat="1" x14ac:dyDescent="0.2">
      <c r="A30" s="104">
        <v>8</v>
      </c>
      <c r="B30" s="41" t="s">
        <v>640</v>
      </c>
    </row>
    <row r="31" spans="1:2" s="98" customFormat="1" x14ac:dyDescent="0.2">
      <c r="A31" s="104">
        <v>7</v>
      </c>
      <c r="B31" s="41" t="s">
        <v>631</v>
      </c>
    </row>
    <row r="32" spans="1:2" s="98" customFormat="1" x14ac:dyDescent="0.2">
      <c r="A32" s="104">
        <v>8</v>
      </c>
      <c r="B32" s="41" t="s">
        <v>636</v>
      </c>
    </row>
    <row r="33" spans="1:2" s="98" customFormat="1" x14ac:dyDescent="0.2">
      <c r="A33" s="104">
        <v>2</v>
      </c>
      <c r="B33" s="41" t="s">
        <v>596</v>
      </c>
    </row>
    <row r="34" spans="1:2" s="98" customFormat="1" x14ac:dyDescent="0.2">
      <c r="A34" s="104">
        <v>8</v>
      </c>
      <c r="B34" s="41" t="s">
        <v>637</v>
      </c>
    </row>
    <row r="35" spans="1:2" s="98" customFormat="1" x14ac:dyDescent="0.2">
      <c r="A35" s="104">
        <v>4</v>
      </c>
      <c r="B35" s="41" t="s">
        <v>609</v>
      </c>
    </row>
    <row r="36" spans="1:2" s="98" customFormat="1" x14ac:dyDescent="0.2">
      <c r="A36" s="104">
        <v>2</v>
      </c>
      <c r="B36" s="41" t="s">
        <v>578</v>
      </c>
    </row>
    <row r="37" spans="1:2" s="98" customFormat="1" x14ac:dyDescent="0.2">
      <c r="A37" s="104">
        <v>4</v>
      </c>
      <c r="B37" s="41" t="s">
        <v>510</v>
      </c>
    </row>
    <row r="38" spans="1:2" s="98" customFormat="1" x14ac:dyDescent="0.2">
      <c r="A38" s="104">
        <v>1</v>
      </c>
      <c r="B38" s="41" t="s">
        <v>589</v>
      </c>
    </row>
    <row r="39" spans="1:2" s="98" customFormat="1" x14ac:dyDescent="0.2">
      <c r="A39" s="104">
        <v>5</v>
      </c>
      <c r="B39" s="41" t="s">
        <v>622</v>
      </c>
    </row>
    <row r="40" spans="1:2" s="98" customFormat="1" x14ac:dyDescent="0.2">
      <c r="A40" s="104">
        <v>4</v>
      </c>
      <c r="B40" s="41" t="s">
        <v>610</v>
      </c>
    </row>
    <row r="41" spans="1:2" s="98" customFormat="1" x14ac:dyDescent="0.2">
      <c r="A41" s="104">
        <v>3</v>
      </c>
      <c r="B41" s="41" t="s">
        <v>604</v>
      </c>
    </row>
    <row r="42" spans="1:2" s="98" customFormat="1" x14ac:dyDescent="0.2">
      <c r="A42" s="104">
        <v>6</v>
      </c>
      <c r="B42" s="41" t="s">
        <v>628</v>
      </c>
    </row>
    <row r="43" spans="1:2" s="98" customFormat="1" x14ac:dyDescent="0.2">
      <c r="A43" s="104">
        <v>7</v>
      </c>
      <c r="B43" s="41" t="s">
        <v>632</v>
      </c>
    </row>
    <row r="44" spans="1:2" s="98" customFormat="1" x14ac:dyDescent="0.2">
      <c r="A44" s="104">
        <v>4</v>
      </c>
      <c r="B44" s="41" t="s">
        <v>611</v>
      </c>
    </row>
    <row r="45" spans="1:2" s="98" customFormat="1" x14ac:dyDescent="0.2">
      <c r="A45" s="104">
        <v>9</v>
      </c>
      <c r="B45" s="41" t="s">
        <v>643</v>
      </c>
    </row>
    <row r="46" spans="1:2" s="98" customFormat="1" x14ac:dyDescent="0.2">
      <c r="A46" s="104">
        <v>4</v>
      </c>
      <c r="B46" s="41" t="s">
        <v>612</v>
      </c>
    </row>
    <row r="47" spans="1:2" s="98" customFormat="1" x14ac:dyDescent="0.2">
      <c r="A47" s="104">
        <v>4</v>
      </c>
      <c r="B47" s="41" t="s">
        <v>613</v>
      </c>
    </row>
    <row r="48" spans="1:2" s="98" customFormat="1" x14ac:dyDescent="0.2">
      <c r="A48" s="104">
        <v>4</v>
      </c>
      <c r="B48" s="41" t="s">
        <v>614</v>
      </c>
    </row>
    <row r="49" spans="1:2" s="98" customFormat="1" x14ac:dyDescent="0.2">
      <c r="A49" s="104">
        <v>6</v>
      </c>
      <c r="B49" s="41" t="s">
        <v>629</v>
      </c>
    </row>
    <row r="50" spans="1:2" s="98" customFormat="1" x14ac:dyDescent="0.2">
      <c r="A50" s="104">
        <v>2</v>
      </c>
      <c r="B50" s="41" t="s">
        <v>597</v>
      </c>
    </row>
    <row r="51" spans="1:2" s="98" customFormat="1" x14ac:dyDescent="0.2">
      <c r="A51" s="104">
        <v>5</v>
      </c>
      <c r="B51" s="41" t="s">
        <v>623</v>
      </c>
    </row>
    <row r="52" spans="1:2" s="98" customFormat="1" x14ac:dyDescent="0.2">
      <c r="A52" s="104">
        <v>1</v>
      </c>
      <c r="B52" s="41" t="s">
        <v>590</v>
      </c>
    </row>
    <row r="53" spans="1:2" s="98" customFormat="1" x14ac:dyDescent="0.2">
      <c r="A53" s="104">
        <v>9</v>
      </c>
      <c r="B53" s="41" t="s">
        <v>644</v>
      </c>
    </row>
    <row r="54" spans="1:2" s="98" customFormat="1" x14ac:dyDescent="0.2">
      <c r="A54" s="104">
        <v>5</v>
      </c>
      <c r="B54" s="41" t="s">
        <v>501</v>
      </c>
    </row>
    <row r="55" spans="1:2" s="98" customFormat="1" x14ac:dyDescent="0.2">
      <c r="A55" s="104">
        <v>9</v>
      </c>
      <c r="B55" s="41" t="s">
        <v>645</v>
      </c>
    </row>
    <row r="56" spans="1:2" s="98" customFormat="1" x14ac:dyDescent="0.2">
      <c r="A56" s="104">
        <v>4</v>
      </c>
      <c r="B56" s="41" t="s">
        <v>615</v>
      </c>
    </row>
    <row r="57" spans="1:2" s="98" customFormat="1" x14ac:dyDescent="0.2">
      <c r="A57" s="104">
        <v>6</v>
      </c>
      <c r="B57" s="41" t="s">
        <v>512</v>
      </c>
    </row>
    <row r="58" spans="1:2" s="98" customFormat="1" x14ac:dyDescent="0.2">
      <c r="A58" s="104">
        <v>3</v>
      </c>
      <c r="B58" s="41" t="s">
        <v>605</v>
      </c>
    </row>
    <row r="59" spans="1:2" s="98" customFormat="1" x14ac:dyDescent="0.2">
      <c r="A59" s="104">
        <v>7</v>
      </c>
      <c r="B59" s="41" t="s">
        <v>633</v>
      </c>
    </row>
    <row r="60" spans="1:2" s="98" customFormat="1" x14ac:dyDescent="0.2">
      <c r="A60" s="104">
        <v>2</v>
      </c>
      <c r="B60" s="41" t="s">
        <v>574</v>
      </c>
    </row>
    <row r="61" spans="1:2" s="98" customFormat="1" x14ac:dyDescent="0.2">
      <c r="A61" s="104">
        <v>8</v>
      </c>
      <c r="B61" s="41" t="s">
        <v>489</v>
      </c>
    </row>
    <row r="62" spans="1:2" s="98" customFormat="1" x14ac:dyDescent="0.2">
      <c r="A62" s="104">
        <v>8</v>
      </c>
      <c r="B62" s="41" t="s">
        <v>638</v>
      </c>
    </row>
    <row r="63" spans="1:2" s="98" customFormat="1" x14ac:dyDescent="0.2">
      <c r="A63" s="104">
        <v>2</v>
      </c>
      <c r="B63" s="41" t="s">
        <v>598</v>
      </c>
    </row>
    <row r="64" spans="1:2" s="98" customFormat="1" x14ac:dyDescent="0.2">
      <c r="A64" s="104">
        <v>1</v>
      </c>
      <c r="B64" s="41" t="s">
        <v>575</v>
      </c>
    </row>
    <row r="65" spans="1:2" s="98" customFormat="1" x14ac:dyDescent="0.2">
      <c r="A65" s="104">
        <v>8</v>
      </c>
      <c r="B65" s="41" t="s">
        <v>641</v>
      </c>
    </row>
    <row r="66" spans="1:2" s="98" customFormat="1" x14ac:dyDescent="0.2">
      <c r="A66" s="104">
        <v>8</v>
      </c>
      <c r="B66" s="41" t="s">
        <v>513</v>
      </c>
    </row>
    <row r="67" spans="1:2" s="98" customFormat="1" x14ac:dyDescent="0.2">
      <c r="A67" s="104">
        <v>1</v>
      </c>
      <c r="B67" s="41" t="s">
        <v>576</v>
      </c>
    </row>
    <row r="68" spans="1:2" s="98" customFormat="1" x14ac:dyDescent="0.2">
      <c r="A68" s="104">
        <v>1</v>
      </c>
      <c r="B68" s="41" t="s">
        <v>198</v>
      </c>
    </row>
    <row r="69" spans="1:2" s="98" customFormat="1" x14ac:dyDescent="0.2">
      <c r="A69" s="104">
        <v>2</v>
      </c>
      <c r="B69" s="41" t="s">
        <v>599</v>
      </c>
    </row>
    <row r="70" spans="1:2" s="98" customFormat="1" x14ac:dyDescent="0.2">
      <c r="A70" s="104">
        <v>4</v>
      </c>
      <c r="B70" s="41" t="s">
        <v>616</v>
      </c>
    </row>
    <row r="71" spans="1:2" s="98" customFormat="1" x14ac:dyDescent="0.2">
      <c r="A71" s="104">
        <v>4</v>
      </c>
      <c r="B71" s="41" t="s">
        <v>617</v>
      </c>
    </row>
    <row r="72" spans="1:2" s="98" customFormat="1" x14ac:dyDescent="0.2">
      <c r="A72" s="104">
        <v>1</v>
      </c>
      <c r="B72" s="41" t="s">
        <v>591</v>
      </c>
    </row>
    <row r="73" spans="1:2" s="98" customFormat="1" x14ac:dyDescent="0.2">
      <c r="A73" s="104">
        <v>4</v>
      </c>
      <c r="B73" s="41" t="s">
        <v>502</v>
      </c>
    </row>
    <row r="74" spans="1:2" s="98" customFormat="1" x14ac:dyDescent="0.2">
      <c r="A74" s="104">
        <v>8</v>
      </c>
      <c r="B74" s="41" t="s">
        <v>236</v>
      </c>
    </row>
    <row r="75" spans="1:2" s="98" customFormat="1" x14ac:dyDescent="0.2">
      <c r="A75" s="104">
        <v>2</v>
      </c>
      <c r="B75" s="41" t="s">
        <v>600</v>
      </c>
    </row>
    <row r="76" spans="1:2" s="98" customFormat="1" x14ac:dyDescent="0.2">
      <c r="A76" s="104">
        <v>4</v>
      </c>
      <c r="B76" s="41" t="s">
        <v>505</v>
      </c>
    </row>
    <row r="77" spans="1:2" s="98" customFormat="1" x14ac:dyDescent="0.2">
      <c r="A77" s="104">
        <v>9</v>
      </c>
      <c r="B77" s="41" t="s">
        <v>646</v>
      </c>
    </row>
    <row r="78" spans="1:2" s="98" customFormat="1" x14ac:dyDescent="0.2">
      <c r="A78" s="104">
        <v>1</v>
      </c>
      <c r="B78" s="41" t="s">
        <v>592</v>
      </c>
    </row>
    <row r="79" spans="1:2" s="98" customFormat="1" x14ac:dyDescent="0.2">
      <c r="A79" s="104">
        <v>8</v>
      </c>
      <c r="B79" s="41" t="s">
        <v>639</v>
      </c>
    </row>
    <row r="80" spans="1:2" s="98" customFormat="1" x14ac:dyDescent="0.2">
      <c r="A80" s="104">
        <v>5</v>
      </c>
      <c r="B80" s="41" t="s">
        <v>624</v>
      </c>
    </row>
  </sheetData>
  <sortState ref="A5:B80">
    <sortCondition ref="B5:B80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E48" sqref="E48"/>
    </sheetView>
  </sheetViews>
  <sheetFormatPr baseColWidth="10" defaultRowHeight="15" x14ac:dyDescent="0.2"/>
  <cols>
    <col min="1" max="1" width="20.6640625" customWidth="1"/>
    <col min="2" max="2" width="22.6640625" customWidth="1"/>
    <col min="3" max="6" width="20.6640625" customWidth="1"/>
  </cols>
  <sheetData>
    <row r="1" spans="1:6" ht="20.25" customHeight="1" x14ac:dyDescent="0.2">
      <c r="A1" s="3" t="s">
        <v>37</v>
      </c>
      <c r="B1" s="4" t="s">
        <v>14</v>
      </c>
      <c r="C1" s="5"/>
      <c r="D1" s="33" t="s">
        <v>82</v>
      </c>
      <c r="E1" s="35">
        <v>42173</v>
      </c>
      <c r="F1" s="5" t="s">
        <v>32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ht="13.5" customHeight="1" x14ac:dyDescent="0.2">
      <c r="A3" s="44" t="s">
        <v>17</v>
      </c>
      <c r="B3" s="44" t="s">
        <v>18</v>
      </c>
      <c r="C3" s="44" t="s">
        <v>91</v>
      </c>
      <c r="D3" s="44" t="s">
        <v>92</v>
      </c>
      <c r="E3" s="44" t="s">
        <v>93</v>
      </c>
      <c r="F3" s="44" t="s">
        <v>94</v>
      </c>
    </row>
    <row r="4" spans="1:6" ht="13.5" customHeight="1" x14ac:dyDescent="0.2">
      <c r="A4" s="45">
        <v>54041301</v>
      </c>
      <c r="B4" s="45">
        <v>54041302</v>
      </c>
      <c r="C4" s="45">
        <v>54041303</v>
      </c>
      <c r="D4" s="45">
        <v>54041304</v>
      </c>
      <c r="E4" s="45">
        <v>54041305</v>
      </c>
      <c r="F4" s="45">
        <v>54041306</v>
      </c>
    </row>
    <row r="5" spans="1:6" ht="13.5" customHeight="1" x14ac:dyDescent="0.2">
      <c r="A5" s="45">
        <f>COUNTA(A6:A25)-COUNTIF(A6:A25,"Trk*")</f>
        <v>12</v>
      </c>
      <c r="B5" s="45">
        <f t="shared" ref="B5:F5" si="0">COUNTA(B6:B25)-COUNTIF(B6:B25,"Trk*")</f>
        <v>18</v>
      </c>
      <c r="C5" s="45">
        <f t="shared" si="0"/>
        <v>11</v>
      </c>
      <c r="D5" s="45">
        <f t="shared" si="0"/>
        <v>12</v>
      </c>
      <c r="E5" s="45">
        <f t="shared" si="0"/>
        <v>12</v>
      </c>
      <c r="F5" s="45">
        <f t="shared" si="0"/>
        <v>12</v>
      </c>
    </row>
    <row r="6" spans="1:6" ht="13.5" customHeight="1" x14ac:dyDescent="0.2">
      <c r="A6" s="39" t="s">
        <v>129</v>
      </c>
      <c r="B6" s="63" t="s">
        <v>342</v>
      </c>
      <c r="C6" s="40" t="s">
        <v>197</v>
      </c>
      <c r="D6" s="42" t="s">
        <v>130</v>
      </c>
      <c r="E6" s="40" t="s">
        <v>186</v>
      </c>
      <c r="F6" s="63" t="s">
        <v>343</v>
      </c>
    </row>
    <row r="7" spans="1:6" ht="13.5" customHeight="1" x14ac:dyDescent="0.2">
      <c r="A7" s="39" t="s">
        <v>131</v>
      </c>
      <c r="B7" s="63" t="s">
        <v>346</v>
      </c>
      <c r="C7" s="40" t="s">
        <v>107</v>
      </c>
      <c r="D7" s="40" t="s">
        <v>120</v>
      </c>
      <c r="E7" s="40" t="s">
        <v>159</v>
      </c>
      <c r="F7" s="63" t="s">
        <v>333</v>
      </c>
    </row>
    <row r="8" spans="1:6" ht="13.5" customHeight="1" x14ac:dyDescent="0.2">
      <c r="A8" s="39" t="s">
        <v>108</v>
      </c>
      <c r="B8" s="63" t="s">
        <v>387</v>
      </c>
      <c r="C8" s="40" t="s">
        <v>109</v>
      </c>
      <c r="D8" s="40" t="s">
        <v>132</v>
      </c>
      <c r="E8" s="40" t="s">
        <v>160</v>
      </c>
      <c r="F8" s="63" t="s">
        <v>344</v>
      </c>
    </row>
    <row r="9" spans="1:6" ht="13.5" customHeight="1" x14ac:dyDescent="0.2">
      <c r="A9" s="39" t="s">
        <v>133</v>
      </c>
      <c r="B9" s="63" t="s">
        <v>349</v>
      </c>
      <c r="C9" s="40" t="s">
        <v>170</v>
      </c>
      <c r="D9" s="40" t="s">
        <v>201</v>
      </c>
      <c r="E9" s="40" t="s">
        <v>161</v>
      </c>
      <c r="F9" s="63" t="s">
        <v>345</v>
      </c>
    </row>
    <row r="10" spans="1:6" ht="13.5" customHeight="1" x14ac:dyDescent="0.2">
      <c r="A10" s="39" t="s">
        <v>192</v>
      </c>
      <c r="B10" s="63" t="s">
        <v>361</v>
      </c>
      <c r="C10" s="40" t="s">
        <v>179</v>
      </c>
      <c r="D10" s="40" t="s">
        <v>174</v>
      </c>
      <c r="E10" s="40" t="s">
        <v>162</v>
      </c>
      <c r="F10" s="63" t="s">
        <v>316</v>
      </c>
    </row>
    <row r="11" spans="1:6" ht="13.5" customHeight="1" x14ac:dyDescent="0.2">
      <c r="A11" s="39" t="s">
        <v>193</v>
      </c>
      <c r="B11" s="63" t="s">
        <v>357</v>
      </c>
      <c r="C11" s="41" t="s">
        <v>176</v>
      </c>
      <c r="D11" s="40" t="s">
        <v>181</v>
      </c>
      <c r="E11" s="39" t="s">
        <v>134</v>
      </c>
      <c r="F11" s="63" t="s">
        <v>347</v>
      </c>
    </row>
    <row r="12" spans="1:6" ht="13.5" customHeight="1" x14ac:dyDescent="0.2">
      <c r="A12" s="39" t="s">
        <v>194</v>
      </c>
      <c r="B12" s="63" t="s">
        <v>391</v>
      </c>
      <c r="C12" s="40" t="s">
        <v>125</v>
      </c>
      <c r="D12" s="40" t="s">
        <v>202</v>
      </c>
      <c r="E12" s="40" t="s">
        <v>163</v>
      </c>
      <c r="F12" s="63" t="s">
        <v>317</v>
      </c>
    </row>
    <row r="13" spans="1:6" ht="13.5" customHeight="1" x14ac:dyDescent="0.2">
      <c r="A13" s="39" t="s">
        <v>185</v>
      </c>
      <c r="B13" s="63" t="s">
        <v>214</v>
      </c>
      <c r="C13" s="40" t="s">
        <v>198</v>
      </c>
      <c r="D13" s="40" t="s">
        <v>182</v>
      </c>
      <c r="E13" s="40" t="s">
        <v>667</v>
      </c>
      <c r="F13" s="63" t="s">
        <v>232</v>
      </c>
    </row>
    <row r="14" spans="1:6" ht="13.5" customHeight="1" x14ac:dyDescent="0.2">
      <c r="A14" s="39" t="s">
        <v>175</v>
      </c>
      <c r="B14" s="63" t="s">
        <v>224</v>
      </c>
      <c r="C14" s="40" t="s">
        <v>128</v>
      </c>
      <c r="D14" s="40" t="s">
        <v>183</v>
      </c>
      <c r="E14" s="39" t="s">
        <v>164</v>
      </c>
      <c r="F14" s="63" t="s">
        <v>228</v>
      </c>
    </row>
    <row r="15" spans="1:6" ht="13.5" customHeight="1" x14ac:dyDescent="0.2">
      <c r="A15" s="39" t="s">
        <v>195</v>
      </c>
      <c r="B15" s="63" t="s">
        <v>393</v>
      </c>
      <c r="C15" s="40" t="s">
        <v>199</v>
      </c>
      <c r="D15" s="40" t="s">
        <v>203</v>
      </c>
      <c r="E15" s="43" t="s">
        <v>165</v>
      </c>
      <c r="F15" s="63" t="s">
        <v>321</v>
      </c>
    </row>
    <row r="16" spans="1:6" ht="13.5" customHeight="1" x14ac:dyDescent="0.2">
      <c r="A16" s="39" t="s">
        <v>196</v>
      </c>
      <c r="B16" s="63" t="s">
        <v>407</v>
      </c>
      <c r="C16" s="40" t="s">
        <v>200</v>
      </c>
      <c r="D16" s="40" t="s">
        <v>148</v>
      </c>
      <c r="E16" s="40" t="s">
        <v>180</v>
      </c>
      <c r="F16" s="63" t="s">
        <v>458</v>
      </c>
    </row>
    <row r="17" spans="1:6" ht="13.5" customHeight="1" x14ac:dyDescent="0.2">
      <c r="A17" s="39" t="s">
        <v>147</v>
      </c>
      <c r="B17" s="63" t="s">
        <v>353</v>
      </c>
      <c r="C17" s="13"/>
      <c r="D17" s="40" t="s">
        <v>204</v>
      </c>
      <c r="E17" s="40" t="s">
        <v>205</v>
      </c>
      <c r="F17" s="63" t="s">
        <v>222</v>
      </c>
    </row>
    <row r="18" spans="1:6" ht="13.5" customHeight="1" x14ac:dyDescent="0.2">
      <c r="A18" s="12"/>
      <c r="B18" s="63" t="s">
        <v>354</v>
      </c>
      <c r="C18" s="13"/>
      <c r="D18" s="13"/>
      <c r="E18" s="13"/>
      <c r="F18" s="13"/>
    </row>
    <row r="19" spans="1:6" ht="13.5" customHeight="1" x14ac:dyDescent="0.2">
      <c r="A19" s="12"/>
      <c r="B19" s="63" t="s">
        <v>383</v>
      </c>
      <c r="C19" s="13"/>
      <c r="D19" s="18"/>
      <c r="E19" s="13"/>
      <c r="F19" s="13"/>
    </row>
    <row r="20" spans="1:6" ht="13.5" customHeight="1" x14ac:dyDescent="0.2">
      <c r="A20" s="13"/>
      <c r="B20" s="63" t="s">
        <v>226</v>
      </c>
      <c r="C20" s="13"/>
      <c r="D20" s="18"/>
      <c r="E20" s="13"/>
      <c r="F20" s="13"/>
    </row>
    <row r="21" spans="1:6" ht="13.5" customHeight="1" x14ac:dyDescent="0.2">
      <c r="A21" s="13"/>
      <c r="B21" s="63" t="s">
        <v>366</v>
      </c>
      <c r="C21" s="13"/>
      <c r="D21" s="18"/>
      <c r="E21" s="13"/>
      <c r="F21" s="13"/>
    </row>
    <row r="22" spans="1:6" ht="13.5" customHeight="1" x14ac:dyDescent="0.2">
      <c r="A22" s="13"/>
      <c r="B22" s="63" t="s">
        <v>320</v>
      </c>
      <c r="C22" s="13"/>
      <c r="D22" s="13"/>
      <c r="E22" s="13"/>
      <c r="F22" s="13"/>
    </row>
    <row r="23" spans="1:6" ht="13.5" customHeight="1" x14ac:dyDescent="0.2">
      <c r="A23" s="13"/>
      <c r="B23" s="63" t="s">
        <v>221</v>
      </c>
      <c r="C23" s="13"/>
      <c r="D23" s="13"/>
      <c r="E23" s="13"/>
      <c r="F23" s="13"/>
    </row>
    <row r="24" spans="1:6" ht="13.5" customHeight="1" x14ac:dyDescent="0.2">
      <c r="A24" s="13"/>
      <c r="C24" s="13"/>
      <c r="D24" s="13"/>
      <c r="E24" s="13"/>
      <c r="F24" s="13"/>
    </row>
    <row r="25" spans="1:6" ht="13.5" customHeight="1" x14ac:dyDescent="0.2">
      <c r="A25" s="86"/>
      <c r="B25" s="86"/>
      <c r="C25" s="13"/>
      <c r="D25" s="13"/>
      <c r="E25" s="13"/>
      <c r="F25" s="13"/>
    </row>
    <row r="26" spans="1:6" ht="13.5" customHeight="1" x14ac:dyDescent="0.2">
      <c r="A26" s="11"/>
      <c r="B26" s="11" t="s">
        <v>478</v>
      </c>
      <c r="D26" s="4"/>
      <c r="E26" s="28"/>
      <c r="F26" s="4"/>
    </row>
    <row r="27" spans="1:6" ht="13.5" customHeight="1" x14ac:dyDescent="0.2">
      <c r="A27" s="11"/>
      <c r="B27" s="11"/>
      <c r="D27" s="5"/>
      <c r="E27" s="29"/>
      <c r="F27" s="5"/>
    </row>
    <row r="28" spans="1:6" ht="13.5" customHeight="1" x14ac:dyDescent="0.2">
      <c r="E28" s="29"/>
      <c r="F28" s="5"/>
    </row>
    <row r="29" spans="1:6" ht="13.5" customHeight="1" x14ac:dyDescent="0.2">
      <c r="E29" s="27"/>
      <c r="F29" s="5"/>
    </row>
    <row r="30" spans="1:6" ht="13.5" customHeight="1" x14ac:dyDescent="0.2">
      <c r="E30" s="26"/>
      <c r="F30" s="5"/>
    </row>
    <row r="31" spans="1:6" ht="13.5" customHeight="1" x14ac:dyDescent="0.2">
      <c r="F31" s="5"/>
    </row>
    <row r="32" spans="1:6" ht="13.5" customHeight="1" x14ac:dyDescent="0.2">
      <c r="F32" s="5"/>
    </row>
    <row r="33" spans="1:6" ht="13.5" customHeight="1" x14ac:dyDescent="0.2">
      <c r="F33" s="5"/>
    </row>
    <row r="34" spans="1:6" ht="13.5" customHeight="1" x14ac:dyDescent="0.2">
      <c r="E34" s="5"/>
      <c r="F34" s="5"/>
    </row>
    <row r="35" spans="1:6" ht="13.5" customHeight="1" x14ac:dyDescent="0.2">
      <c r="E35" s="5"/>
      <c r="F35" s="5"/>
    </row>
    <row r="36" spans="1:6" ht="13.5" customHeight="1" x14ac:dyDescent="0.2">
      <c r="E36" s="5"/>
      <c r="F36" s="5"/>
    </row>
    <row r="37" spans="1:6" ht="13.5" customHeight="1" x14ac:dyDescent="0.2">
      <c r="E37" s="5"/>
      <c r="F37" s="5" t="s">
        <v>33</v>
      </c>
    </row>
    <row r="38" spans="1:6" ht="13.5" customHeight="1" x14ac:dyDescent="0.2">
      <c r="A38" s="44" t="s">
        <v>95</v>
      </c>
      <c r="B38" s="44" t="s">
        <v>96</v>
      </c>
      <c r="C38" s="44" t="s">
        <v>97</v>
      </c>
      <c r="E38" s="5"/>
      <c r="F38" s="5"/>
    </row>
    <row r="39" spans="1:6" ht="13.5" customHeight="1" x14ac:dyDescent="0.2">
      <c r="A39" s="45">
        <v>54041307</v>
      </c>
      <c r="B39" s="45">
        <v>54041308</v>
      </c>
      <c r="C39" s="45">
        <v>54041309</v>
      </c>
      <c r="E39" s="5"/>
      <c r="F39" s="5"/>
    </row>
    <row r="40" spans="1:6" ht="13.5" customHeight="1" x14ac:dyDescent="0.2">
      <c r="A40" s="45">
        <f t="shared" ref="A40:C40" si="1">COUNTA(A41:A58)-COUNTIF(A41:A58,"Trk*")</f>
        <v>11</v>
      </c>
      <c r="B40" s="45">
        <f>COUNTA(B41:B58)-COUNTIF(B41:B58,"Trk*")</f>
        <v>12</v>
      </c>
      <c r="C40" s="45">
        <f t="shared" si="1"/>
        <v>9</v>
      </c>
      <c r="E40" s="5"/>
      <c r="F40" s="5"/>
    </row>
    <row r="41" spans="1:6" ht="13.5" customHeight="1" x14ac:dyDescent="0.2">
      <c r="A41" s="63" t="s">
        <v>249</v>
      </c>
      <c r="B41" s="63" t="s">
        <v>248</v>
      </c>
      <c r="C41" s="63" t="s">
        <v>462</v>
      </c>
      <c r="D41" s="14"/>
      <c r="E41" s="5"/>
      <c r="F41" s="5"/>
    </row>
    <row r="42" spans="1:6" ht="13.5" customHeight="1" x14ac:dyDescent="0.2">
      <c r="A42" s="63" t="s">
        <v>350</v>
      </c>
      <c r="B42" s="63" t="s">
        <v>388</v>
      </c>
      <c r="C42" s="31" t="s">
        <v>420</v>
      </c>
      <c r="D42" s="14"/>
      <c r="E42" s="5"/>
      <c r="F42" s="5"/>
    </row>
    <row r="43" spans="1:6" ht="13.5" customHeight="1" x14ac:dyDescent="0.2">
      <c r="A43" s="63" t="s">
        <v>251</v>
      </c>
      <c r="B43" s="63" t="s">
        <v>241</v>
      </c>
      <c r="C43" s="63" t="s">
        <v>475</v>
      </c>
      <c r="D43" s="14"/>
      <c r="E43" s="5"/>
      <c r="F43" s="5"/>
    </row>
    <row r="44" spans="1:6" ht="13.5" customHeight="1" x14ac:dyDescent="0.2">
      <c r="A44" s="63" t="s">
        <v>372</v>
      </c>
      <c r="B44" s="63" t="s">
        <v>362</v>
      </c>
      <c r="C44" s="63" t="s">
        <v>463</v>
      </c>
      <c r="D44" s="15"/>
      <c r="E44" s="5"/>
      <c r="F44" s="5"/>
    </row>
    <row r="45" spans="1:6" x14ac:dyDescent="0.2">
      <c r="A45" s="63" t="s">
        <v>215</v>
      </c>
      <c r="B45" s="63" t="s">
        <v>358</v>
      </c>
      <c r="C45" s="63" t="s">
        <v>409</v>
      </c>
      <c r="D45" s="15"/>
      <c r="E45" s="5"/>
      <c r="F45" s="5"/>
    </row>
    <row r="46" spans="1:6" x14ac:dyDescent="0.2">
      <c r="A46" s="63" t="s">
        <v>457</v>
      </c>
      <c r="B46" s="63" t="s">
        <v>392</v>
      </c>
      <c r="C46" s="63" t="s">
        <v>476</v>
      </c>
    </row>
    <row r="47" spans="1:6" x14ac:dyDescent="0.2">
      <c r="A47" s="63" t="s">
        <v>225</v>
      </c>
      <c r="B47" s="63" t="s">
        <v>459</v>
      </c>
      <c r="C47" s="63" t="s">
        <v>705</v>
      </c>
    </row>
    <row r="48" spans="1:6" x14ac:dyDescent="0.2">
      <c r="A48" s="63" t="s">
        <v>355</v>
      </c>
      <c r="B48" s="63" t="s">
        <v>394</v>
      </c>
      <c r="C48" s="63" t="s">
        <v>443</v>
      </c>
    </row>
    <row r="49" spans="1:3" x14ac:dyDescent="0.2">
      <c r="A49" s="63" t="s">
        <v>384</v>
      </c>
      <c r="B49" s="63" t="s">
        <v>356</v>
      </c>
      <c r="C49" s="63" t="s">
        <v>237</v>
      </c>
    </row>
    <row r="50" spans="1:3" x14ac:dyDescent="0.2">
      <c r="A50" s="114" t="s">
        <v>740</v>
      </c>
      <c r="B50" s="63" t="s">
        <v>234</v>
      </c>
      <c r="C50" s="17"/>
    </row>
    <row r="51" spans="1:3" x14ac:dyDescent="0.2">
      <c r="A51" s="63" t="s">
        <v>247</v>
      </c>
      <c r="B51" s="63" t="s">
        <v>367</v>
      </c>
      <c r="C51" s="17"/>
    </row>
    <row r="52" spans="1:3" x14ac:dyDescent="0.2">
      <c r="A52" s="63" t="s">
        <v>746</v>
      </c>
      <c r="B52" s="63" t="s">
        <v>235</v>
      </c>
      <c r="C52" s="17"/>
    </row>
    <row r="53" spans="1:3" x14ac:dyDescent="0.2">
      <c r="B53" s="17"/>
      <c r="C53" s="17"/>
    </row>
    <row r="54" spans="1:3" x14ac:dyDescent="0.2">
      <c r="A54" s="13"/>
      <c r="B54" s="13"/>
      <c r="C54" s="13"/>
    </row>
    <row r="55" spans="1:3" x14ac:dyDescent="0.2">
      <c r="A55" s="12"/>
      <c r="B55" s="12"/>
      <c r="C55" s="12"/>
    </row>
    <row r="56" spans="1:3" x14ac:dyDescent="0.2">
      <c r="A56" s="12"/>
      <c r="B56" s="12"/>
      <c r="C56" s="12"/>
    </row>
    <row r="57" spans="1:3" x14ac:dyDescent="0.2">
      <c r="A57" s="12"/>
      <c r="B57" s="12"/>
      <c r="C57" s="12"/>
    </row>
    <row r="58" spans="1:3" x14ac:dyDescent="0.2">
      <c r="A58" s="12"/>
      <c r="B58" s="12"/>
      <c r="C58" s="12"/>
    </row>
  </sheetData>
  <sortState ref="F6:F16">
    <sortCondition ref="F6"/>
  </sortState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1" sqref="E1"/>
    </sheetView>
  </sheetViews>
  <sheetFormatPr baseColWidth="10" defaultRowHeight="15" x14ac:dyDescent="0.2"/>
  <cols>
    <col min="1" max="1" width="20.1640625" customWidth="1"/>
    <col min="2" max="2" width="21.83203125" customWidth="1"/>
    <col min="3" max="3" width="22.5" customWidth="1"/>
    <col min="4" max="4" width="19.33203125" customWidth="1"/>
    <col min="5" max="5" width="22.5" customWidth="1"/>
    <col min="6" max="6" width="20.6640625" customWidth="1"/>
  </cols>
  <sheetData>
    <row r="1" spans="1:6" ht="20.25" customHeight="1" x14ac:dyDescent="0.2">
      <c r="A1" s="3" t="s">
        <v>41</v>
      </c>
      <c r="B1" s="4" t="s">
        <v>16</v>
      </c>
      <c r="C1" s="5"/>
      <c r="D1" s="33" t="s">
        <v>82</v>
      </c>
      <c r="E1" s="35">
        <v>42233</v>
      </c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17</v>
      </c>
      <c r="B3" s="44" t="s">
        <v>18</v>
      </c>
      <c r="C3" s="44" t="s">
        <v>91</v>
      </c>
      <c r="D3" s="44" t="s">
        <v>92</v>
      </c>
      <c r="E3" s="44" t="s">
        <v>93</v>
      </c>
      <c r="F3" s="44" t="s">
        <v>94</v>
      </c>
    </row>
    <row r="4" spans="1:6" s="46" customFormat="1" ht="13.5" customHeight="1" x14ac:dyDescent="0.2">
      <c r="A4" s="45">
        <v>54041401</v>
      </c>
      <c r="B4" s="45">
        <v>54041402</v>
      </c>
      <c r="C4" s="45">
        <v>54041403</v>
      </c>
      <c r="D4" s="45">
        <v>54041404</v>
      </c>
      <c r="E4" s="45">
        <v>54041405</v>
      </c>
      <c r="F4" s="45">
        <v>54041406</v>
      </c>
    </row>
    <row r="5" spans="1:6" s="46" customFormat="1" ht="13.5" customHeight="1" x14ac:dyDescent="0.2">
      <c r="A5" s="45">
        <f>COUNTA(A6:A17)-COUNTIF(A6:A17,"Trk*")</f>
        <v>11</v>
      </c>
      <c r="B5" s="45">
        <f t="shared" ref="B5:F5" si="0">COUNTA(B6:B18)-COUNTIF(B6:B18,"Trk*")</f>
        <v>13</v>
      </c>
      <c r="C5" s="45">
        <f>COUNTA(C6:C18)-COUNTIF(C6:C18,"Trk*")</f>
        <v>10</v>
      </c>
      <c r="D5" s="45">
        <f>COUNTA(D6:D18)-COUNTIF(D6:D18,"Trk*")</f>
        <v>11</v>
      </c>
      <c r="E5" s="45">
        <f>COUNTA(E6:E18)-COUNTIF(E6:E18,"Trk*")</f>
        <v>10</v>
      </c>
      <c r="F5" s="45">
        <f t="shared" si="0"/>
        <v>9</v>
      </c>
    </row>
    <row r="6" spans="1:6" ht="13.5" customHeight="1" x14ac:dyDescent="0.2">
      <c r="A6" s="12" t="s">
        <v>173</v>
      </c>
      <c r="B6" s="63" t="s">
        <v>346</v>
      </c>
      <c r="C6" s="41" t="s">
        <v>178</v>
      </c>
      <c r="D6" s="12" t="s">
        <v>278</v>
      </c>
      <c r="E6" s="41" t="s">
        <v>314</v>
      </c>
      <c r="F6" s="63" t="s">
        <v>678</v>
      </c>
    </row>
    <row r="7" spans="1:6" ht="13.5" customHeight="1" x14ac:dyDescent="0.2">
      <c r="A7" s="42" t="s">
        <v>579</v>
      </c>
      <c r="B7" s="63" t="s">
        <v>349</v>
      </c>
      <c r="C7" s="41" t="s">
        <v>107</v>
      </c>
      <c r="D7" s="41" t="s">
        <v>131</v>
      </c>
      <c r="E7" s="41" t="s">
        <v>279</v>
      </c>
      <c r="F7" s="63" t="s">
        <v>347</v>
      </c>
    </row>
    <row r="8" spans="1:6" ht="13.5" customHeight="1" x14ac:dyDescent="0.2">
      <c r="A8" s="42" t="s">
        <v>193</v>
      </c>
      <c r="B8" s="63" t="s">
        <v>425</v>
      </c>
      <c r="C8" s="41" t="s">
        <v>132</v>
      </c>
      <c r="D8" s="12" t="s">
        <v>208</v>
      </c>
      <c r="E8" s="41" t="s">
        <v>134</v>
      </c>
      <c r="F8" s="63" t="s">
        <v>317</v>
      </c>
    </row>
    <row r="9" spans="1:6" ht="13.5" customHeight="1" x14ac:dyDescent="0.2">
      <c r="A9" s="42" t="s">
        <v>194</v>
      </c>
      <c r="B9" s="63" t="s">
        <v>357</v>
      </c>
      <c r="C9" s="41" t="s">
        <v>109</v>
      </c>
      <c r="D9" s="41" t="s">
        <v>201</v>
      </c>
      <c r="E9" s="41" t="s">
        <v>162</v>
      </c>
      <c r="F9" s="63" t="s">
        <v>250</v>
      </c>
    </row>
    <row r="10" spans="1:6" ht="13.5" customHeight="1" x14ac:dyDescent="0.2">
      <c r="A10" s="42" t="s">
        <v>175</v>
      </c>
      <c r="B10" s="63" t="s">
        <v>391</v>
      </c>
      <c r="C10" s="109" t="s">
        <v>192</v>
      </c>
      <c r="D10" s="12" t="s">
        <v>185</v>
      </c>
      <c r="E10" s="41" t="s">
        <v>136</v>
      </c>
      <c r="F10" s="63" t="s">
        <v>361</v>
      </c>
    </row>
    <row r="11" spans="1:6" ht="13.5" customHeight="1" x14ac:dyDescent="0.2">
      <c r="A11" s="42" t="s">
        <v>713</v>
      </c>
      <c r="B11" s="63" t="s">
        <v>214</v>
      </c>
      <c r="C11" s="41" t="s">
        <v>176</v>
      </c>
      <c r="D11" s="41" t="s">
        <v>539</v>
      </c>
      <c r="E11" s="41" t="s">
        <v>164</v>
      </c>
      <c r="F11" s="63" t="s">
        <v>232</v>
      </c>
    </row>
    <row r="12" spans="1:6" ht="13.5" customHeight="1" x14ac:dyDescent="0.2">
      <c r="A12" s="42" t="s">
        <v>177</v>
      </c>
      <c r="B12" s="63" t="s">
        <v>224</v>
      </c>
      <c r="C12" s="41" t="s">
        <v>124</v>
      </c>
      <c r="D12" s="41" t="s">
        <v>143</v>
      </c>
      <c r="E12" s="41" t="s">
        <v>180</v>
      </c>
      <c r="F12" s="114" t="s">
        <v>457</v>
      </c>
    </row>
    <row r="13" spans="1:6" ht="13.5" customHeight="1" x14ac:dyDescent="0.2">
      <c r="A13" s="42" t="s">
        <v>125</v>
      </c>
      <c r="B13" s="63" t="s">
        <v>255</v>
      </c>
      <c r="C13" s="41" t="s">
        <v>172</v>
      </c>
      <c r="D13" s="41" t="s">
        <v>144</v>
      </c>
      <c r="E13" s="109" t="s">
        <v>712</v>
      </c>
      <c r="F13" s="63" t="s">
        <v>479</v>
      </c>
    </row>
    <row r="14" spans="1:6" ht="13.5" customHeight="1" x14ac:dyDescent="0.2">
      <c r="A14" s="42" t="s">
        <v>195</v>
      </c>
      <c r="B14" s="63" t="s">
        <v>353</v>
      </c>
      <c r="C14" s="41" t="s">
        <v>198</v>
      </c>
      <c r="D14" s="41" t="s">
        <v>183</v>
      </c>
      <c r="E14" s="41" t="s">
        <v>145</v>
      </c>
      <c r="F14" s="63" t="s">
        <v>470</v>
      </c>
    </row>
    <row r="15" spans="1:6" ht="13.5" customHeight="1" x14ac:dyDescent="0.2">
      <c r="A15" s="42" t="s">
        <v>714</v>
      </c>
      <c r="B15" s="63" t="s">
        <v>383</v>
      </c>
      <c r="C15" s="41" t="s">
        <v>118</v>
      </c>
      <c r="D15" s="41" t="s">
        <v>157</v>
      </c>
      <c r="E15" s="41" t="s">
        <v>205</v>
      </c>
      <c r="F15" s="63" t="s">
        <v>754</v>
      </c>
    </row>
    <row r="16" spans="1:6" ht="13.5" customHeight="1" x14ac:dyDescent="0.2">
      <c r="A16" s="42" t="s">
        <v>117</v>
      </c>
      <c r="B16" s="63" t="s">
        <v>226</v>
      </c>
      <c r="C16" s="12"/>
      <c r="D16" s="41" t="s">
        <v>148</v>
      </c>
      <c r="E16" s="12"/>
      <c r="F16" s="12"/>
    </row>
    <row r="17" spans="1:7" ht="13.5" customHeight="1" x14ac:dyDescent="0.2">
      <c r="A17" s="42" t="s">
        <v>747</v>
      </c>
      <c r="B17" s="63" t="s">
        <v>424</v>
      </c>
      <c r="D17" s="12"/>
      <c r="E17" s="12"/>
      <c r="F17" s="63"/>
    </row>
    <row r="18" spans="1:7" ht="13.5" customHeight="1" x14ac:dyDescent="0.2">
      <c r="A18" s="12"/>
      <c r="B18" s="63" t="s">
        <v>221</v>
      </c>
      <c r="C18" s="12"/>
      <c r="D18" s="12"/>
      <c r="E18" s="12"/>
      <c r="F18" s="63"/>
    </row>
    <row r="19" spans="1:7" ht="13.5" customHeight="1" x14ac:dyDescent="0.2">
      <c r="B19" s="90"/>
      <c r="C19" s="14"/>
      <c r="D19" s="14"/>
      <c r="E19" s="14"/>
      <c r="F19" s="90"/>
    </row>
    <row r="20" spans="1:7" ht="13.5" customHeight="1" x14ac:dyDescent="0.2">
      <c r="A20" s="2"/>
      <c r="B20" s="15"/>
      <c r="C20" s="2"/>
      <c r="E20" s="2"/>
    </row>
    <row r="21" spans="1:7" s="46" customFormat="1" ht="13.5" customHeight="1" x14ac:dyDescent="0.2">
      <c r="A21" s="44" t="s">
        <v>95</v>
      </c>
      <c r="B21" s="44" t="s">
        <v>96</v>
      </c>
      <c r="C21" s="44" t="s">
        <v>97</v>
      </c>
      <c r="E21" s="89"/>
      <c r="F21" s="49"/>
    </row>
    <row r="22" spans="1:7" s="46" customFormat="1" ht="13.5" customHeight="1" x14ac:dyDescent="0.2">
      <c r="A22" s="45">
        <v>54041407</v>
      </c>
      <c r="B22" s="45">
        <v>54041408</v>
      </c>
      <c r="C22" s="45">
        <v>54041409</v>
      </c>
      <c r="E22" s="91"/>
      <c r="F22" s="47"/>
      <c r="G22" s="47"/>
    </row>
    <row r="23" spans="1:7" s="46" customFormat="1" ht="13.5" customHeight="1" x14ac:dyDescent="0.2">
      <c r="A23" s="45">
        <f t="shared" ref="A23" si="1">COUNTA(A24:A36)-COUNTIF(A24:A36,"Trk*")</f>
        <v>10</v>
      </c>
      <c r="B23" s="45">
        <f>COUNTA(B24:B36)-COUNTIF(B24:B36,"Trk*")</f>
        <v>8</v>
      </c>
      <c r="C23" s="45">
        <f>COUNTA(C24:C36)-COUNTIF(C24:C36,"Trk*")</f>
        <v>7</v>
      </c>
      <c r="E23" s="91"/>
      <c r="F23" s="47"/>
      <c r="G23" s="47"/>
    </row>
    <row r="24" spans="1:7" ht="13.5" customHeight="1" x14ac:dyDescent="0.2">
      <c r="A24" s="63" t="s">
        <v>480</v>
      </c>
      <c r="B24" s="63" t="s">
        <v>363</v>
      </c>
      <c r="C24" s="12" t="s">
        <v>482</v>
      </c>
      <c r="E24" s="91"/>
      <c r="F24" s="47"/>
      <c r="G24" s="5"/>
    </row>
    <row r="25" spans="1:7" ht="13.5" customHeight="1" x14ac:dyDescent="0.2">
      <c r="A25" s="63" t="s">
        <v>248</v>
      </c>
      <c r="B25" s="63" t="s">
        <v>322</v>
      </c>
      <c r="C25" s="63" t="s">
        <v>463</v>
      </c>
      <c r="E25" s="91"/>
      <c r="F25" s="47"/>
      <c r="G25" s="5"/>
    </row>
    <row r="26" spans="1:7" ht="13.5" customHeight="1" x14ac:dyDescent="0.2">
      <c r="A26" s="63" t="s">
        <v>350</v>
      </c>
      <c r="B26" s="63" t="s">
        <v>459</v>
      </c>
      <c r="C26" s="63" t="s">
        <v>233</v>
      </c>
      <c r="E26" s="91"/>
      <c r="F26" s="47"/>
      <c r="G26" s="5"/>
    </row>
    <row r="27" spans="1:7" ht="13.5" customHeight="1" x14ac:dyDescent="0.2">
      <c r="A27" s="63" t="s">
        <v>426</v>
      </c>
      <c r="B27" s="63" t="s">
        <v>225</v>
      </c>
      <c r="C27" s="63" t="s">
        <v>476</v>
      </c>
      <c r="E27" s="91"/>
      <c r="F27" s="47"/>
      <c r="G27" s="5"/>
    </row>
    <row r="28" spans="1:7" ht="13.5" customHeight="1" x14ac:dyDescent="0.2">
      <c r="A28" s="63" t="s">
        <v>358</v>
      </c>
      <c r="B28" s="63" t="s">
        <v>234</v>
      </c>
      <c r="C28" s="63" t="s">
        <v>706</v>
      </c>
      <c r="D28" s="5"/>
      <c r="E28" s="5"/>
      <c r="F28" s="5"/>
    </row>
    <row r="29" spans="1:7" ht="13.5" customHeight="1" x14ac:dyDescent="0.2">
      <c r="A29" s="63" t="s">
        <v>392</v>
      </c>
      <c r="B29" s="63" t="s">
        <v>384</v>
      </c>
      <c r="C29" s="63" t="s">
        <v>464</v>
      </c>
      <c r="D29" s="5"/>
    </row>
    <row r="30" spans="1:7" ht="13.5" customHeight="1" x14ac:dyDescent="0.2">
      <c r="A30" s="63" t="s">
        <v>215</v>
      </c>
      <c r="B30" s="63" t="s">
        <v>481</v>
      </c>
      <c r="C30" s="63" t="s">
        <v>237</v>
      </c>
      <c r="D30" s="5"/>
      <c r="F30" s="88"/>
    </row>
    <row r="31" spans="1:7" ht="13.5" customHeight="1" x14ac:dyDescent="0.2">
      <c r="A31" s="63" t="s">
        <v>362</v>
      </c>
      <c r="B31" s="63" t="s">
        <v>700</v>
      </c>
      <c r="C31" s="13"/>
      <c r="D31" s="5"/>
      <c r="F31" s="88"/>
    </row>
    <row r="32" spans="1:7" ht="13.5" customHeight="1" x14ac:dyDescent="0.2">
      <c r="A32" s="63" t="s">
        <v>257</v>
      </c>
      <c r="B32" s="114" t="s">
        <v>753</v>
      </c>
      <c r="C32" s="13"/>
      <c r="D32" s="5"/>
      <c r="F32" s="88"/>
    </row>
    <row r="33" spans="1:6" ht="13.5" customHeight="1" x14ac:dyDescent="0.2">
      <c r="A33" s="63" t="s">
        <v>222</v>
      </c>
      <c r="B33" s="12"/>
      <c r="C33" s="13"/>
      <c r="D33" s="5"/>
      <c r="F33" s="88"/>
    </row>
    <row r="34" spans="1:6" ht="13.5" customHeight="1" x14ac:dyDescent="0.2">
      <c r="A34" s="17"/>
      <c r="B34" s="12"/>
      <c r="C34" s="13"/>
      <c r="D34" s="5"/>
      <c r="F34" s="88"/>
    </row>
    <row r="35" spans="1:6" ht="13.5" customHeight="1" x14ac:dyDescent="0.2">
      <c r="A35" s="17"/>
      <c r="B35" s="12"/>
      <c r="C35" s="12"/>
      <c r="D35" s="5"/>
      <c r="F35" s="88"/>
    </row>
    <row r="36" spans="1:6" ht="13.5" customHeight="1" x14ac:dyDescent="0.2">
      <c r="A36" s="17"/>
      <c r="B36" s="17"/>
      <c r="C36" s="12"/>
      <c r="D36" s="5"/>
      <c r="E36" s="5"/>
      <c r="F36" s="5"/>
    </row>
    <row r="37" spans="1:6" ht="13.5" customHeight="1" x14ac:dyDescent="0.2">
      <c r="D37" s="5"/>
      <c r="E37" s="5"/>
      <c r="F37" s="5"/>
    </row>
    <row r="38" spans="1:6" ht="13.5" customHeight="1" x14ac:dyDescent="0.2">
      <c r="A38" s="15"/>
      <c r="B38" s="15"/>
      <c r="C38" s="74" t="s">
        <v>523</v>
      </c>
      <c r="D38" s="5"/>
      <c r="E38" s="5"/>
      <c r="F38" s="5"/>
    </row>
    <row r="39" spans="1:6" ht="13.5" customHeight="1" x14ac:dyDescent="0.2">
      <c r="A39" s="5"/>
      <c r="B39" s="5"/>
      <c r="D39" s="5"/>
      <c r="E39" s="5"/>
      <c r="F39" s="5"/>
    </row>
    <row r="40" spans="1:6" ht="13.5" customHeight="1" x14ac:dyDescent="0.2">
      <c r="A40" s="5"/>
      <c r="B40" s="5"/>
      <c r="D40" s="5"/>
      <c r="E40" s="5"/>
      <c r="F40" s="5"/>
    </row>
    <row r="41" spans="1:6" ht="13.5" customHeight="1" x14ac:dyDescent="0.2">
      <c r="A41" s="5"/>
      <c r="B41" s="5"/>
      <c r="D41" s="5"/>
      <c r="E41" s="5"/>
      <c r="F41" s="5"/>
    </row>
    <row r="42" spans="1:6" ht="13.5" customHeight="1" x14ac:dyDescent="0.2">
      <c r="A42" s="5"/>
      <c r="B42" s="5"/>
      <c r="D42" s="5"/>
      <c r="E42" s="5"/>
      <c r="F42" s="5"/>
    </row>
    <row r="43" spans="1:6" ht="13.5" customHeight="1" x14ac:dyDescent="0.2">
      <c r="A43" s="5"/>
      <c r="B43" s="5"/>
      <c r="D43" s="5"/>
      <c r="E43" s="5"/>
      <c r="F43" s="5"/>
    </row>
  </sheetData>
  <sortState ref="E22:F27">
    <sortCondition ref="E22:E27"/>
  </sortState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E1" sqref="E1"/>
    </sheetView>
  </sheetViews>
  <sheetFormatPr baseColWidth="10" defaultRowHeight="15" x14ac:dyDescent="0.2"/>
  <cols>
    <col min="1" max="6" width="20.6640625" customWidth="1"/>
  </cols>
  <sheetData>
    <row r="1" spans="1:6" ht="20.25" customHeight="1" x14ac:dyDescent="0.2">
      <c r="A1" s="3" t="s">
        <v>42</v>
      </c>
      <c r="B1" s="4" t="s">
        <v>20</v>
      </c>
      <c r="C1" s="5"/>
      <c r="D1" s="33" t="s">
        <v>82</v>
      </c>
      <c r="E1" s="35">
        <v>42236</v>
      </c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4.25" customHeight="1" x14ac:dyDescent="0.2">
      <c r="A3" s="44" t="s">
        <v>24</v>
      </c>
      <c r="B3" s="44" t="s">
        <v>484</v>
      </c>
      <c r="C3" s="44" t="s">
        <v>485</v>
      </c>
      <c r="D3" s="44" t="s">
        <v>91</v>
      </c>
      <c r="E3" s="44" t="s">
        <v>92</v>
      </c>
      <c r="F3" s="44" t="s">
        <v>93</v>
      </c>
    </row>
    <row r="4" spans="1:6" s="46" customFormat="1" ht="13.5" customHeight="1" x14ac:dyDescent="0.2">
      <c r="A4" s="45">
        <v>54041501</v>
      </c>
      <c r="B4" s="45">
        <v>54041502</v>
      </c>
      <c r="C4" s="45">
        <v>54041503</v>
      </c>
      <c r="D4" s="45">
        <v>54041504</v>
      </c>
      <c r="E4" s="45">
        <v>54041505</v>
      </c>
      <c r="F4" s="45">
        <v>54041506</v>
      </c>
    </row>
    <row r="5" spans="1:6" s="46" customFormat="1" ht="13.5" customHeight="1" x14ac:dyDescent="0.2">
      <c r="A5" s="45">
        <f>COUNTA(A6:A18)-COUNTIF(A6:A18,"Trk*")</f>
        <v>13</v>
      </c>
      <c r="B5" s="94">
        <f t="shared" ref="B5:F5" si="0">COUNTA(B6:B19)-COUNTIF(B6:B19,"Trk*")</f>
        <v>10</v>
      </c>
      <c r="C5" s="45">
        <f t="shared" si="0"/>
        <v>10</v>
      </c>
      <c r="D5" s="45">
        <f t="shared" si="0"/>
        <v>8</v>
      </c>
      <c r="E5" s="45">
        <f t="shared" si="0"/>
        <v>7</v>
      </c>
      <c r="F5" s="45">
        <f t="shared" si="0"/>
        <v>10</v>
      </c>
    </row>
    <row r="6" spans="1:6" ht="13.5" customHeight="1" x14ac:dyDescent="0.2">
      <c r="A6" s="92" t="s">
        <v>357</v>
      </c>
      <c r="B6" s="41" t="s">
        <v>129</v>
      </c>
      <c r="C6" s="93" t="s">
        <v>387</v>
      </c>
      <c r="D6" s="41" t="s">
        <v>130</v>
      </c>
      <c r="E6" s="41" t="s">
        <v>186</v>
      </c>
      <c r="F6" s="63" t="s">
        <v>240</v>
      </c>
    </row>
    <row r="7" spans="1:6" ht="13.5" customHeight="1" x14ac:dyDescent="0.2">
      <c r="A7" s="92" t="s">
        <v>193</v>
      </c>
      <c r="B7" s="41" t="s">
        <v>300</v>
      </c>
      <c r="C7" s="93" t="s">
        <v>252</v>
      </c>
      <c r="D7" s="41" t="s">
        <v>170</v>
      </c>
      <c r="E7" s="41" t="s">
        <v>301</v>
      </c>
      <c r="F7" s="63" t="s">
        <v>388</v>
      </c>
    </row>
    <row r="8" spans="1:6" ht="13.5" customHeight="1" x14ac:dyDescent="0.2">
      <c r="A8" s="92" t="s">
        <v>135</v>
      </c>
      <c r="B8" s="41" t="s">
        <v>187</v>
      </c>
      <c r="C8" s="63" t="s">
        <v>463</v>
      </c>
      <c r="D8" s="41" t="s">
        <v>174</v>
      </c>
      <c r="E8" s="41" t="s">
        <v>314</v>
      </c>
      <c r="F8" s="109" t="s">
        <v>679</v>
      </c>
    </row>
    <row r="9" spans="1:6" ht="13.5" customHeight="1" x14ac:dyDescent="0.2">
      <c r="A9" s="92" t="s">
        <v>224</v>
      </c>
      <c r="B9" s="109" t="s">
        <v>668</v>
      </c>
      <c r="C9" s="93" t="s">
        <v>232</v>
      </c>
      <c r="D9" s="41" t="s">
        <v>124</v>
      </c>
      <c r="E9" s="41" t="s">
        <v>188</v>
      </c>
      <c r="F9" s="63" t="s">
        <v>358</v>
      </c>
    </row>
    <row r="10" spans="1:6" ht="13.5" customHeight="1" x14ac:dyDescent="0.2">
      <c r="A10" s="92" t="s">
        <v>175</v>
      </c>
      <c r="B10" s="41" t="s">
        <v>136</v>
      </c>
      <c r="C10" s="93" t="s">
        <v>255</v>
      </c>
      <c r="D10" s="41" t="s">
        <v>144</v>
      </c>
      <c r="E10" s="41" t="s">
        <v>163</v>
      </c>
      <c r="F10" s="63" t="s">
        <v>242</v>
      </c>
    </row>
    <row r="11" spans="1:6" ht="13.5" customHeight="1" x14ac:dyDescent="0.2">
      <c r="A11" s="92" t="s">
        <v>354</v>
      </c>
      <c r="B11" s="41" t="s">
        <v>155</v>
      </c>
      <c r="C11" s="93" t="s">
        <v>708</v>
      </c>
      <c r="D11" s="41" t="s">
        <v>125</v>
      </c>
      <c r="E11" s="41" t="s">
        <v>164</v>
      </c>
      <c r="F11" s="63" t="s">
        <v>254</v>
      </c>
    </row>
    <row r="12" spans="1:6" ht="13.5" customHeight="1" x14ac:dyDescent="0.2">
      <c r="A12" s="92" t="s">
        <v>383</v>
      </c>
      <c r="B12" s="41" t="s">
        <v>181</v>
      </c>
      <c r="C12" s="93" t="s">
        <v>384</v>
      </c>
      <c r="D12" s="41" t="s">
        <v>117</v>
      </c>
      <c r="E12" s="41" t="s">
        <v>145</v>
      </c>
      <c r="F12" s="63" t="s">
        <v>225</v>
      </c>
    </row>
    <row r="13" spans="1:6" ht="13.5" customHeight="1" x14ac:dyDescent="0.2">
      <c r="A13" s="92" t="s">
        <v>177</v>
      </c>
      <c r="B13" s="41" t="s">
        <v>198</v>
      </c>
      <c r="C13" s="63" t="s">
        <v>709</v>
      </c>
      <c r="D13" s="41" t="s">
        <v>118</v>
      </c>
      <c r="F13" s="63" t="s">
        <v>355</v>
      </c>
    </row>
    <row r="14" spans="1:6" ht="13.5" customHeight="1" x14ac:dyDescent="0.2">
      <c r="A14" s="64" t="s">
        <v>226</v>
      </c>
      <c r="B14" s="41" t="s">
        <v>157</v>
      </c>
      <c r="C14" s="63" t="s">
        <v>237</v>
      </c>
      <c r="D14" s="41" t="s">
        <v>761</v>
      </c>
      <c r="E14" s="17"/>
      <c r="F14" s="63" t="s">
        <v>234</v>
      </c>
    </row>
    <row r="15" spans="1:6" ht="13.5" customHeight="1" x14ac:dyDescent="0.2">
      <c r="A15" s="64" t="s">
        <v>483</v>
      </c>
      <c r="B15" s="41" t="s">
        <v>148</v>
      </c>
      <c r="C15" s="63" t="s">
        <v>707</v>
      </c>
      <c r="E15" s="17"/>
      <c r="F15" s="63" t="s">
        <v>470</v>
      </c>
    </row>
    <row r="16" spans="1:6" ht="13.5" customHeight="1" x14ac:dyDescent="0.2">
      <c r="A16" s="64" t="s">
        <v>481</v>
      </c>
      <c r="B16" s="12"/>
      <c r="C16" s="12"/>
      <c r="D16" s="18"/>
      <c r="E16" s="17"/>
      <c r="F16" s="63" t="s">
        <v>759</v>
      </c>
    </row>
    <row r="17" spans="1:6" ht="13.5" customHeight="1" x14ac:dyDescent="0.2">
      <c r="A17" s="64" t="s">
        <v>147</v>
      </c>
      <c r="B17" s="13"/>
      <c r="C17" s="18"/>
      <c r="D17" s="18"/>
      <c r="E17" s="22"/>
      <c r="F17" s="17"/>
    </row>
    <row r="18" spans="1:6" ht="13.5" customHeight="1" x14ac:dyDescent="0.2">
      <c r="A18" s="64" t="s">
        <v>707</v>
      </c>
      <c r="B18" s="13"/>
      <c r="C18" s="18"/>
      <c r="D18" s="18"/>
      <c r="E18" s="17"/>
      <c r="F18" s="17"/>
    </row>
    <row r="19" spans="1:6" ht="13.5" customHeight="1" x14ac:dyDescent="0.2">
      <c r="A19" s="12"/>
      <c r="B19" s="13"/>
      <c r="C19" s="13"/>
      <c r="D19" s="13"/>
      <c r="E19" s="17"/>
      <c r="F19" s="13"/>
    </row>
    <row r="20" spans="1:6" ht="13.5" customHeight="1" x14ac:dyDescent="0.2">
      <c r="A20" s="5"/>
      <c r="B20" s="5"/>
      <c r="C20" s="5"/>
      <c r="D20" s="5"/>
      <c r="E20" s="16"/>
      <c r="F20" s="15"/>
    </row>
    <row r="21" spans="1:6" s="46" customFormat="1" ht="13.5" customHeight="1" x14ac:dyDescent="0.2">
      <c r="A21" s="44" t="s">
        <v>94</v>
      </c>
      <c r="B21" s="50"/>
      <c r="C21" s="50"/>
      <c r="D21" s="49"/>
      <c r="E21" s="47"/>
      <c r="F21" s="47"/>
    </row>
    <row r="22" spans="1:6" s="46" customFormat="1" ht="13.5" customHeight="1" x14ac:dyDescent="0.2">
      <c r="A22" s="45">
        <v>54041507</v>
      </c>
      <c r="B22" s="51"/>
      <c r="C22" s="51"/>
      <c r="D22" s="47"/>
      <c r="E22" s="66"/>
      <c r="F22" s="47"/>
    </row>
    <row r="23" spans="1:6" s="46" customFormat="1" ht="13.5" customHeight="1" x14ac:dyDescent="0.2">
      <c r="A23" s="45">
        <f>COUNTA(A24:A36)-COUNTIF(A24:A36,"Trk*")</f>
        <v>9</v>
      </c>
      <c r="B23" s="67"/>
      <c r="C23" s="67"/>
      <c r="D23" s="47"/>
      <c r="E23" s="66"/>
      <c r="F23" s="47"/>
    </row>
    <row r="24" spans="1:6" ht="13.5" customHeight="1" x14ac:dyDescent="0.2">
      <c r="A24" s="63" t="s">
        <v>462</v>
      </c>
      <c r="D24" s="5"/>
      <c r="E24" s="21"/>
      <c r="F24" s="5"/>
    </row>
    <row r="25" spans="1:6" ht="13.5" customHeight="1" x14ac:dyDescent="0.2">
      <c r="A25" s="63" t="s">
        <v>486</v>
      </c>
      <c r="D25" s="5"/>
      <c r="E25" s="21"/>
      <c r="F25" s="5"/>
    </row>
    <row r="26" spans="1:6" ht="13.5" customHeight="1" x14ac:dyDescent="0.2">
      <c r="A26" s="63" t="s">
        <v>710</v>
      </c>
      <c r="D26" s="5"/>
      <c r="E26" s="21"/>
      <c r="F26" s="5"/>
    </row>
    <row r="27" spans="1:6" ht="13.5" customHeight="1" x14ac:dyDescent="0.2">
      <c r="A27" s="63" t="s">
        <v>460</v>
      </c>
      <c r="D27" s="5"/>
      <c r="E27" s="21"/>
      <c r="F27" s="5"/>
    </row>
    <row r="28" spans="1:6" ht="13.5" customHeight="1" x14ac:dyDescent="0.2">
      <c r="A28" s="63" t="s">
        <v>487</v>
      </c>
      <c r="D28" s="5"/>
      <c r="E28" s="21"/>
      <c r="F28" s="5"/>
    </row>
    <row r="29" spans="1:6" ht="13.5" customHeight="1" x14ac:dyDescent="0.2">
      <c r="A29" s="63" t="s">
        <v>475</v>
      </c>
      <c r="D29" s="5"/>
      <c r="E29" s="21"/>
      <c r="F29" s="5"/>
    </row>
    <row r="30" spans="1:6" ht="13.5" customHeight="1" x14ac:dyDescent="0.2">
      <c r="A30" s="63" t="s">
        <v>683</v>
      </c>
      <c r="D30" s="5"/>
      <c r="E30" s="21"/>
      <c r="F30" s="5"/>
    </row>
    <row r="31" spans="1:6" ht="13.5" customHeight="1" x14ac:dyDescent="0.2">
      <c r="A31" s="63" t="s">
        <v>415</v>
      </c>
      <c r="D31" s="5"/>
      <c r="E31" s="21"/>
      <c r="F31" s="5"/>
    </row>
    <row r="32" spans="1:6" ht="13.5" customHeight="1" x14ac:dyDescent="0.2">
      <c r="A32" s="63" t="s">
        <v>235</v>
      </c>
      <c r="D32" s="5"/>
      <c r="E32" s="21"/>
      <c r="F32" s="5"/>
    </row>
    <row r="33" spans="1:6" ht="13.5" customHeight="1" x14ac:dyDescent="0.2">
      <c r="A33" s="17"/>
      <c r="D33" s="5"/>
      <c r="E33" s="21"/>
      <c r="F33" s="5"/>
    </row>
    <row r="34" spans="1:6" ht="13.5" customHeight="1" x14ac:dyDescent="0.2">
      <c r="A34" s="17"/>
      <c r="D34" s="5"/>
      <c r="E34" s="21"/>
      <c r="F34" s="5"/>
    </row>
    <row r="35" spans="1:6" ht="13.5" customHeight="1" x14ac:dyDescent="0.2">
      <c r="A35" s="13"/>
      <c r="D35" s="5"/>
      <c r="E35" s="21"/>
      <c r="F35" s="5"/>
    </row>
    <row r="36" spans="1:6" ht="13.5" customHeight="1" x14ac:dyDescent="0.2">
      <c r="A36" s="13"/>
      <c r="D36" s="5"/>
      <c r="E36" s="21"/>
      <c r="F36" s="5"/>
    </row>
    <row r="37" spans="1:6" ht="13.5" customHeight="1" x14ac:dyDescent="0.2">
      <c r="D37" s="5"/>
      <c r="E37" s="20"/>
      <c r="F37" s="5"/>
    </row>
    <row r="38" spans="1:6" ht="13.5" customHeight="1" x14ac:dyDescent="0.2">
      <c r="A38" s="5"/>
      <c r="B38" s="5"/>
      <c r="C38" s="5"/>
      <c r="D38" s="5"/>
      <c r="E38" s="20"/>
      <c r="F38" s="5"/>
    </row>
    <row r="39" spans="1:6" ht="13.5" customHeight="1" x14ac:dyDescent="0.2">
      <c r="A39" s="5"/>
      <c r="B39" s="5"/>
      <c r="C39" s="5"/>
      <c r="D39" s="5"/>
      <c r="E39" s="15"/>
      <c r="F39" s="5"/>
    </row>
    <row r="40" spans="1:6" ht="13.5" customHeight="1" x14ac:dyDescent="0.2">
      <c r="E40" s="14"/>
    </row>
    <row r="41" spans="1:6" ht="13.5" customHeight="1" x14ac:dyDescent="0.2">
      <c r="E41" s="14"/>
    </row>
    <row r="42" spans="1:6" ht="13.5" customHeight="1" x14ac:dyDescent="0.2"/>
    <row r="43" spans="1:6" ht="13.5" customHeight="1" x14ac:dyDescent="0.2"/>
    <row r="44" spans="1:6" ht="13.5" customHeight="1" x14ac:dyDescent="0.2"/>
    <row r="45" spans="1:6" ht="13.5" customHeight="1" x14ac:dyDescent="0.2"/>
    <row r="46" spans="1:6" ht="13.5" customHeight="1" x14ac:dyDescent="0.2"/>
  </sheetData>
  <sortState ref="E6:E13">
    <sortCondition ref="E6"/>
  </sortState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D1" sqref="D1"/>
    </sheetView>
  </sheetViews>
  <sheetFormatPr baseColWidth="10" defaultRowHeight="15" x14ac:dyDescent="0.2"/>
  <cols>
    <col min="1" max="6" width="20.6640625" customWidth="1"/>
  </cols>
  <sheetData>
    <row r="1" spans="1:6" ht="20.25" customHeight="1" x14ac:dyDescent="0.2">
      <c r="A1" s="3" t="s">
        <v>43</v>
      </c>
      <c r="B1" s="4" t="s">
        <v>22</v>
      </c>
      <c r="C1" s="33" t="s">
        <v>82</v>
      </c>
      <c r="D1" s="35">
        <v>42233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30" customHeight="1" x14ac:dyDescent="0.2">
      <c r="A3" s="87" t="s">
        <v>572</v>
      </c>
      <c r="B3" s="44" t="s">
        <v>484</v>
      </c>
      <c r="C3" s="44" t="s">
        <v>485</v>
      </c>
      <c r="D3" s="44" t="s">
        <v>91</v>
      </c>
      <c r="E3" s="44" t="s">
        <v>92</v>
      </c>
      <c r="F3" s="49"/>
    </row>
    <row r="4" spans="1:6" s="46" customFormat="1" ht="13.5" customHeight="1" x14ac:dyDescent="0.2">
      <c r="A4" s="45">
        <v>54041601</v>
      </c>
      <c r="B4" s="45">
        <v>54041602</v>
      </c>
      <c r="C4" s="45">
        <v>54041603</v>
      </c>
      <c r="D4" s="45">
        <v>54041604</v>
      </c>
      <c r="E4" s="45">
        <v>54041605</v>
      </c>
      <c r="F4" s="47"/>
    </row>
    <row r="5" spans="1:6" s="46" customFormat="1" ht="13.5" customHeight="1" x14ac:dyDescent="0.2">
      <c r="A5" s="45">
        <f>COUNTA(A6:A18)-COUNTIF(A6:A18,"Trk*")</f>
        <v>13</v>
      </c>
      <c r="B5" s="45">
        <f t="shared" ref="B5:D5" si="0">COUNTA(B6:B19)-COUNTIF(B6:B19,"Trk*")</f>
        <v>9</v>
      </c>
      <c r="C5" s="45">
        <f t="shared" si="0"/>
        <v>11</v>
      </c>
      <c r="D5" s="45">
        <f t="shared" si="0"/>
        <v>9</v>
      </c>
      <c r="E5" s="45">
        <f t="shared" ref="E5" si="1">COUNTA(E6:E19)-COUNTIF(E6:E19,"Trk*")</f>
        <v>11</v>
      </c>
      <c r="F5" s="47"/>
    </row>
    <row r="6" spans="1:6" ht="13.5" customHeight="1" x14ac:dyDescent="0.2">
      <c r="A6" s="63" t="s">
        <v>129</v>
      </c>
      <c r="B6" s="63" t="s">
        <v>130</v>
      </c>
      <c r="C6" s="63" t="s">
        <v>387</v>
      </c>
      <c r="D6" s="63" t="s">
        <v>178</v>
      </c>
      <c r="E6" s="63" t="s">
        <v>347</v>
      </c>
      <c r="F6" s="5"/>
    </row>
    <row r="7" spans="1:6" ht="13.5" customHeight="1" x14ac:dyDescent="0.2">
      <c r="A7" s="63" t="s">
        <v>346</v>
      </c>
      <c r="B7" s="12" t="s">
        <v>669</v>
      </c>
      <c r="C7" s="63" t="s">
        <v>362</v>
      </c>
      <c r="D7" s="63" t="s">
        <v>314</v>
      </c>
      <c r="E7" s="63" t="s">
        <v>317</v>
      </c>
      <c r="F7" s="5"/>
    </row>
    <row r="8" spans="1:6" ht="13.5" customHeight="1" x14ac:dyDescent="0.2">
      <c r="A8" s="63" t="s">
        <v>131</v>
      </c>
      <c r="B8" s="63" t="s">
        <v>132</v>
      </c>
      <c r="C8" s="63" t="s">
        <v>358</v>
      </c>
      <c r="D8" s="63" t="s">
        <v>184</v>
      </c>
      <c r="E8" s="63" t="s">
        <v>388</v>
      </c>
      <c r="F8" s="5"/>
    </row>
    <row r="9" spans="1:6" ht="13.5" customHeight="1" x14ac:dyDescent="0.2">
      <c r="A9" s="63" t="s">
        <v>361</v>
      </c>
      <c r="B9" s="63" t="s">
        <v>208</v>
      </c>
      <c r="C9" s="63" t="s">
        <v>232</v>
      </c>
      <c r="D9" s="63" t="s">
        <v>162</v>
      </c>
      <c r="E9" s="63" t="s">
        <v>252</v>
      </c>
      <c r="F9" s="5"/>
    </row>
    <row r="10" spans="1:6" ht="13.5" customHeight="1" x14ac:dyDescent="0.2">
      <c r="A10" s="63" t="s">
        <v>357</v>
      </c>
      <c r="B10" s="63" t="s">
        <v>150</v>
      </c>
      <c r="C10" s="63" t="s">
        <v>255</v>
      </c>
      <c r="D10" s="63" t="s">
        <v>169</v>
      </c>
      <c r="E10" s="63" t="s">
        <v>457</v>
      </c>
      <c r="F10" s="5"/>
    </row>
    <row r="11" spans="1:6" ht="13.5" customHeight="1" x14ac:dyDescent="0.2">
      <c r="A11" s="63" t="s">
        <v>224</v>
      </c>
      <c r="B11" s="63" t="s">
        <v>155</v>
      </c>
      <c r="C11" s="63" t="s">
        <v>353</v>
      </c>
      <c r="D11" s="63" t="s">
        <v>174</v>
      </c>
      <c r="E11" s="63" t="s">
        <v>409</v>
      </c>
      <c r="F11" s="5"/>
    </row>
    <row r="12" spans="1:6" ht="13.5" customHeight="1" x14ac:dyDescent="0.2">
      <c r="A12" s="63" t="s">
        <v>175</v>
      </c>
      <c r="B12" s="63" t="s">
        <v>181</v>
      </c>
      <c r="C12" s="63" t="s">
        <v>355</v>
      </c>
      <c r="D12" s="63" t="s">
        <v>202</v>
      </c>
      <c r="E12" s="114" t="s">
        <v>225</v>
      </c>
      <c r="F12" s="5"/>
    </row>
    <row r="13" spans="1:6" ht="13.5" customHeight="1" x14ac:dyDescent="0.2">
      <c r="A13" s="63" t="s">
        <v>407</v>
      </c>
      <c r="B13" s="63" t="s">
        <v>176</v>
      </c>
      <c r="C13" s="63" t="s">
        <v>384</v>
      </c>
      <c r="D13" s="63" t="s">
        <v>198</v>
      </c>
      <c r="E13" s="63" t="s">
        <v>711</v>
      </c>
      <c r="F13" s="5"/>
    </row>
    <row r="14" spans="1:6" ht="13.5" customHeight="1" x14ac:dyDescent="0.2">
      <c r="A14" s="63" t="s">
        <v>354</v>
      </c>
      <c r="B14" s="63" t="s">
        <v>207</v>
      </c>
      <c r="C14" s="63" t="s">
        <v>489</v>
      </c>
      <c r="D14" s="63" t="s">
        <v>157</v>
      </c>
      <c r="E14" s="63" t="s">
        <v>476</v>
      </c>
      <c r="F14" s="5"/>
    </row>
    <row r="15" spans="1:6" ht="13.5" customHeight="1" x14ac:dyDescent="0.2">
      <c r="A15" s="63" t="s">
        <v>383</v>
      </c>
      <c r="B15" s="63" t="s">
        <v>755</v>
      </c>
      <c r="C15" s="63" t="s">
        <v>470</v>
      </c>
      <c r="D15" s="12"/>
      <c r="E15" s="63" t="s">
        <v>356</v>
      </c>
      <c r="F15" s="5"/>
    </row>
    <row r="16" spans="1:6" ht="13.5" customHeight="1" x14ac:dyDescent="0.2">
      <c r="A16" s="63" t="s">
        <v>481</v>
      </c>
      <c r="C16" s="63" t="s">
        <v>464</v>
      </c>
      <c r="D16" s="12"/>
      <c r="E16" s="63" t="s">
        <v>682</v>
      </c>
      <c r="F16" s="5"/>
    </row>
    <row r="17" spans="1:6" ht="13.5" customHeight="1" x14ac:dyDescent="0.2">
      <c r="A17" s="63" t="s">
        <v>200</v>
      </c>
      <c r="B17" s="13"/>
      <c r="C17" s="17"/>
      <c r="D17" s="17"/>
      <c r="E17" s="17"/>
      <c r="F17" s="5"/>
    </row>
    <row r="18" spans="1:6" ht="13.5" customHeight="1" x14ac:dyDescent="0.2">
      <c r="A18" s="63" t="s">
        <v>488</v>
      </c>
      <c r="B18" s="19"/>
      <c r="C18" s="12"/>
      <c r="D18" s="17"/>
      <c r="E18" s="17"/>
      <c r="F18" s="5"/>
    </row>
    <row r="19" spans="1:6" ht="13.5" customHeight="1" x14ac:dyDescent="0.2">
      <c r="A19" s="63" t="s">
        <v>750</v>
      </c>
      <c r="B19" s="13"/>
      <c r="C19" s="13"/>
      <c r="D19" s="13"/>
      <c r="E19" s="13"/>
      <c r="F19" s="5"/>
    </row>
    <row r="20" spans="1:6" ht="13.5" customHeight="1" x14ac:dyDescent="0.2">
      <c r="B20" s="96"/>
      <c r="C20" s="5"/>
      <c r="D20" s="5"/>
      <c r="E20" s="5"/>
      <c r="F20" s="5"/>
    </row>
    <row r="21" spans="1:6" ht="13.5" customHeight="1" x14ac:dyDescent="0.2">
      <c r="A21" s="11" t="s">
        <v>571</v>
      </c>
      <c r="B21" s="5"/>
      <c r="C21" s="5"/>
      <c r="D21" s="5"/>
      <c r="E21" s="5"/>
      <c r="F21" s="5"/>
    </row>
    <row r="22" spans="1:6" ht="13.5" customHeight="1" x14ac:dyDescent="0.2">
      <c r="A22" s="5"/>
      <c r="B22" s="5"/>
      <c r="C22" s="5"/>
      <c r="D22" s="5"/>
      <c r="E22" s="5"/>
      <c r="F22" s="5"/>
    </row>
    <row r="23" spans="1:6" ht="13.5" customHeight="1" x14ac:dyDescent="0.2">
      <c r="A23" s="5"/>
      <c r="B23" s="5"/>
      <c r="C23" s="5"/>
      <c r="D23" s="5"/>
      <c r="E23" s="5"/>
      <c r="F23" s="5"/>
    </row>
    <row r="24" spans="1:6" ht="13.5" customHeight="1" x14ac:dyDescent="0.2">
      <c r="A24" s="5"/>
      <c r="B24" s="5"/>
      <c r="C24" s="5"/>
      <c r="D24" s="5"/>
      <c r="E24" s="5"/>
      <c r="F24" s="5"/>
    </row>
    <row r="25" spans="1:6" ht="13.5" customHeight="1" x14ac:dyDescent="0.2">
      <c r="A25" s="5"/>
      <c r="B25" s="5"/>
      <c r="C25" s="5"/>
      <c r="D25" s="5"/>
      <c r="E25" s="5"/>
      <c r="F25" s="5"/>
    </row>
    <row r="26" spans="1:6" ht="13.5" customHeight="1" x14ac:dyDescent="0.2">
      <c r="A26" s="5"/>
      <c r="B26" s="5"/>
      <c r="C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ht="13.5" customHeight="1" x14ac:dyDescent="0.2">
      <c r="A28" s="5"/>
      <c r="B28" s="5"/>
      <c r="C28" s="5"/>
      <c r="D28" s="5"/>
      <c r="E28" s="5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ht="13.5" customHeight="1" x14ac:dyDescent="0.2">
      <c r="A30" s="5"/>
      <c r="B30" s="5"/>
      <c r="C30" s="5"/>
      <c r="D30" s="5"/>
      <c r="E30" s="5"/>
      <c r="F30" s="5"/>
    </row>
    <row r="31" spans="1:6" ht="13.5" customHeight="1" x14ac:dyDescent="0.2">
      <c r="A31" s="5"/>
      <c r="B31" s="5"/>
      <c r="C31" s="5"/>
      <c r="D31" s="5"/>
      <c r="E31" s="5"/>
      <c r="F31" s="5"/>
    </row>
    <row r="32" spans="1:6" ht="13.5" customHeight="1" x14ac:dyDescent="0.2">
      <c r="A32" s="5"/>
      <c r="B32" s="5"/>
      <c r="C32" s="5"/>
      <c r="D32" s="5"/>
      <c r="E32" s="5"/>
      <c r="F32" s="5"/>
    </row>
    <row r="33" spans="1:6" ht="13.5" customHeight="1" x14ac:dyDescent="0.2">
      <c r="A33" s="5"/>
      <c r="B33" s="5"/>
      <c r="C33" s="5"/>
      <c r="D33" s="5"/>
      <c r="E33" s="5"/>
      <c r="F33" s="5"/>
    </row>
    <row r="34" spans="1:6" ht="13.5" customHeight="1" x14ac:dyDescent="0.2">
      <c r="A34" s="5"/>
      <c r="B34" s="5"/>
      <c r="C34" s="5"/>
      <c r="D34" s="5"/>
      <c r="E34" s="5"/>
      <c r="F34" s="5"/>
    </row>
    <row r="35" spans="1:6" ht="13.5" customHeight="1" x14ac:dyDescent="0.2">
      <c r="A35" s="5"/>
      <c r="B35" s="5"/>
      <c r="C35" s="5"/>
      <c r="D35" s="5"/>
      <c r="E35" s="5"/>
      <c r="F35" s="5"/>
    </row>
    <row r="36" spans="1:6" ht="13.5" customHeight="1" x14ac:dyDescent="0.2">
      <c r="A36" s="5"/>
      <c r="B36" s="5"/>
      <c r="C36" s="5"/>
      <c r="D36" s="5"/>
      <c r="E36" s="5"/>
      <c r="F36" s="5"/>
    </row>
    <row r="37" spans="1:6" ht="13.5" customHeight="1" x14ac:dyDescent="0.2">
      <c r="A37" s="5"/>
      <c r="B37" s="5"/>
      <c r="C37" s="5"/>
      <c r="D37" s="5"/>
      <c r="E37" s="5"/>
      <c r="F37" s="5"/>
    </row>
    <row r="38" spans="1:6" ht="13.5" customHeight="1" x14ac:dyDescent="0.2">
      <c r="A38" s="5"/>
      <c r="B38" s="5"/>
      <c r="C38" s="5"/>
      <c r="D38" s="5"/>
      <c r="E38" s="5"/>
      <c r="F38" s="5"/>
    </row>
    <row r="39" spans="1:6" ht="13.5" customHeight="1" x14ac:dyDescent="0.2"/>
    <row r="40" spans="1:6" ht="13.5" customHeight="1" x14ac:dyDescent="0.2"/>
    <row r="41" spans="1:6" ht="13.5" customHeight="1" x14ac:dyDescent="0.2"/>
    <row r="42" spans="1:6" ht="13.5" customHeight="1" x14ac:dyDescent="0.2"/>
  </sheetData>
  <sortState ref="C6:C16">
    <sortCondition ref="C6"/>
  </sortState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10" sqref="A10"/>
    </sheetView>
  </sheetViews>
  <sheetFormatPr baseColWidth="10" defaultRowHeight="15" x14ac:dyDescent="0.2"/>
  <cols>
    <col min="1" max="1" width="24.83203125" customWidth="1"/>
    <col min="2" max="6" width="20.6640625" customWidth="1"/>
  </cols>
  <sheetData>
    <row r="1" spans="1:6" ht="20.25" customHeight="1" x14ac:dyDescent="0.2">
      <c r="A1" s="3" t="s">
        <v>85</v>
      </c>
      <c r="B1" s="4" t="s">
        <v>83</v>
      </c>
      <c r="C1" s="33" t="s">
        <v>82</v>
      </c>
      <c r="D1" s="35">
        <v>42236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24</v>
      </c>
      <c r="B3" s="44" t="s">
        <v>659</v>
      </c>
      <c r="D3" s="49"/>
      <c r="E3" s="49"/>
      <c r="F3" s="49"/>
    </row>
    <row r="4" spans="1:6" s="46" customFormat="1" ht="13.5" customHeight="1" x14ac:dyDescent="0.2">
      <c r="A4" s="45">
        <v>54041801</v>
      </c>
      <c r="B4" s="45">
        <v>54041802</v>
      </c>
      <c r="D4" s="47"/>
      <c r="E4" s="47"/>
      <c r="F4" s="47"/>
    </row>
    <row r="5" spans="1:6" s="46" customFormat="1" ht="13.5" customHeight="1" x14ac:dyDescent="0.2">
      <c r="A5" s="45">
        <f>COUNTA(A6:A14)-COUNTIF(A6:A14,"Trk*")</f>
        <v>9</v>
      </c>
      <c r="B5" s="45">
        <f>COUNTA(B6:B15)-COUNTIF(B6:B15,"Trk*")</f>
        <v>10</v>
      </c>
      <c r="D5" s="47"/>
      <c r="E5" s="47"/>
      <c r="F5" s="47"/>
    </row>
    <row r="6" spans="1:6" ht="13.5" customHeight="1" x14ac:dyDescent="0.2">
      <c r="A6" s="63" t="s">
        <v>169</v>
      </c>
      <c r="B6" s="64" t="s">
        <v>317</v>
      </c>
      <c r="D6" s="5"/>
      <c r="E6" s="5"/>
      <c r="F6" s="5"/>
    </row>
    <row r="7" spans="1:6" ht="13.5" customHeight="1" x14ac:dyDescent="0.2">
      <c r="A7" s="63" t="s">
        <v>490</v>
      </c>
      <c r="B7" s="64" t="s">
        <v>486</v>
      </c>
      <c r="D7" s="5"/>
      <c r="E7" s="5"/>
      <c r="F7" s="5"/>
    </row>
    <row r="8" spans="1:6" ht="13.5" customHeight="1" x14ac:dyDescent="0.2">
      <c r="A8" s="63" t="s">
        <v>224</v>
      </c>
      <c r="B8" s="64" t="s">
        <v>460</v>
      </c>
      <c r="D8" s="5"/>
      <c r="F8" s="5"/>
    </row>
    <row r="9" spans="1:6" ht="13.5" customHeight="1" x14ac:dyDescent="0.2">
      <c r="A9" s="63" t="s">
        <v>206</v>
      </c>
      <c r="B9" s="64" t="s">
        <v>492</v>
      </c>
      <c r="D9" s="5"/>
      <c r="F9" s="5"/>
    </row>
    <row r="10" spans="1:6" ht="13.5" customHeight="1" x14ac:dyDescent="0.2">
      <c r="A10" s="63" t="s">
        <v>762</v>
      </c>
      <c r="B10" s="64" t="s">
        <v>475</v>
      </c>
      <c r="D10" s="5"/>
      <c r="F10" s="5"/>
    </row>
    <row r="11" spans="1:6" ht="13.5" customHeight="1" x14ac:dyDescent="0.2">
      <c r="A11" s="63" t="s">
        <v>226</v>
      </c>
      <c r="B11" s="63" t="s">
        <v>435</v>
      </c>
      <c r="D11" s="5"/>
      <c r="F11" s="5"/>
    </row>
    <row r="12" spans="1:6" ht="13.5" customHeight="1" x14ac:dyDescent="0.2">
      <c r="A12" s="63" t="s">
        <v>737</v>
      </c>
      <c r="B12" s="64" t="s">
        <v>232</v>
      </c>
      <c r="D12" s="5"/>
      <c r="F12" s="5"/>
    </row>
    <row r="13" spans="1:6" ht="13.5" customHeight="1" x14ac:dyDescent="0.2">
      <c r="A13" s="63" t="s">
        <v>491</v>
      </c>
      <c r="B13" s="64" t="s">
        <v>234</v>
      </c>
      <c r="D13" s="5"/>
      <c r="F13" s="5"/>
    </row>
    <row r="14" spans="1:6" ht="13.5" customHeight="1" x14ac:dyDescent="0.2">
      <c r="A14" s="63" t="s">
        <v>200</v>
      </c>
      <c r="B14" s="64" t="s">
        <v>481</v>
      </c>
      <c r="D14" s="5"/>
      <c r="F14" s="5"/>
    </row>
    <row r="15" spans="1:6" ht="13.5" customHeight="1" x14ac:dyDescent="0.2">
      <c r="A15" s="63" t="s">
        <v>751</v>
      </c>
      <c r="B15" s="64" t="s">
        <v>235</v>
      </c>
      <c r="D15" s="5"/>
      <c r="F15" s="5"/>
    </row>
    <row r="16" spans="1:6" ht="13.5" customHeight="1" x14ac:dyDescent="0.2">
      <c r="A16" s="63" t="s">
        <v>756</v>
      </c>
      <c r="B16" s="64" t="s">
        <v>760</v>
      </c>
      <c r="D16" s="5"/>
      <c r="F16" s="5"/>
    </row>
    <row r="17" spans="1:6" ht="13.5" customHeight="1" x14ac:dyDescent="0.2">
      <c r="A17" s="12"/>
      <c r="B17" s="12"/>
      <c r="D17" s="5"/>
      <c r="F17" s="5"/>
    </row>
    <row r="18" spans="1:6" ht="13.5" customHeight="1" x14ac:dyDescent="0.2">
      <c r="A18" s="5"/>
      <c r="C18" s="5"/>
      <c r="D18" s="5"/>
      <c r="F18" s="5"/>
    </row>
    <row r="19" spans="1:6" ht="13.5" customHeight="1" x14ac:dyDescent="0.2">
      <c r="A19" s="5"/>
      <c r="B19" s="5"/>
      <c r="C19" s="5"/>
      <c r="D19" s="5"/>
      <c r="F19" s="5"/>
    </row>
    <row r="20" spans="1:6" x14ac:dyDescent="0.2">
      <c r="A20" s="5"/>
      <c r="B20" s="5"/>
      <c r="C20" s="5"/>
      <c r="D20" s="5"/>
      <c r="E20" s="5"/>
      <c r="F20" s="5"/>
    </row>
    <row r="21" spans="1:6" x14ac:dyDescent="0.2">
      <c r="A21" s="5"/>
      <c r="B21" s="5"/>
      <c r="C21" s="5"/>
      <c r="D21" s="5"/>
      <c r="E21" s="5"/>
      <c r="F21" s="5"/>
    </row>
    <row r="22" spans="1:6" x14ac:dyDescent="0.2">
      <c r="A22" s="5"/>
      <c r="B22" s="5"/>
      <c r="C22" s="5"/>
      <c r="D22" s="5"/>
      <c r="E22" s="5"/>
      <c r="F22" s="5"/>
    </row>
    <row r="23" spans="1:6" x14ac:dyDescent="0.2">
      <c r="A23" s="5"/>
      <c r="B23" s="5"/>
      <c r="C23" s="5"/>
      <c r="D23" s="5"/>
      <c r="E23" s="5"/>
      <c r="F23" s="5"/>
    </row>
    <row r="24" spans="1:6" x14ac:dyDescent="0.2">
      <c r="A24" s="5"/>
      <c r="B24" s="5"/>
      <c r="C24" s="5"/>
      <c r="D24" s="5"/>
      <c r="E24" s="5"/>
      <c r="F24" s="5"/>
    </row>
    <row r="25" spans="1:6" x14ac:dyDescent="0.2">
      <c r="A25" s="5"/>
      <c r="B25" s="5"/>
      <c r="C25" s="5"/>
      <c r="D25" s="5"/>
      <c r="E25" s="5"/>
      <c r="F25" s="5"/>
    </row>
    <row r="26" spans="1:6" x14ac:dyDescent="0.2">
      <c r="A26" s="5"/>
      <c r="B26" s="5"/>
      <c r="C26" s="5"/>
      <c r="D26" s="5"/>
      <c r="E26" s="5"/>
      <c r="F26" s="5"/>
    </row>
    <row r="27" spans="1:6" x14ac:dyDescent="0.2">
      <c r="A27" s="5"/>
      <c r="B27" s="5"/>
      <c r="C27" s="5"/>
      <c r="D27" s="5"/>
      <c r="E27" s="5"/>
      <c r="F27" s="5"/>
    </row>
  </sheetData>
  <sortState ref="B6:B17">
    <sortCondition ref="B6"/>
  </sortState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D1" sqref="D1"/>
    </sheetView>
  </sheetViews>
  <sheetFormatPr baseColWidth="10" defaultRowHeight="15" x14ac:dyDescent="0.2"/>
  <cols>
    <col min="1" max="1" width="21.83203125" customWidth="1"/>
    <col min="2" max="2" width="22.1640625" customWidth="1"/>
    <col min="3" max="3" width="23.83203125" customWidth="1"/>
    <col min="4" max="4" width="24.33203125" customWidth="1"/>
    <col min="5" max="5" width="21.6640625" customWidth="1"/>
    <col min="6" max="6" width="20.6640625" customWidth="1"/>
  </cols>
  <sheetData>
    <row r="1" spans="1:6" ht="21.75" customHeight="1" x14ac:dyDescent="0.2">
      <c r="A1" s="3" t="s">
        <v>46</v>
      </c>
      <c r="B1" s="2"/>
      <c r="C1" s="33" t="s">
        <v>82</v>
      </c>
      <c r="D1" s="35">
        <v>42236</v>
      </c>
      <c r="E1" s="5" t="s">
        <v>1</v>
      </c>
      <c r="F1" s="2"/>
    </row>
    <row r="2" spans="1:6" ht="21.75" customHeight="1" x14ac:dyDescent="0.2">
      <c r="A2" s="1"/>
      <c r="B2" s="2"/>
      <c r="C2" s="5"/>
      <c r="D2" s="5"/>
      <c r="E2" s="5"/>
      <c r="F2" s="2"/>
    </row>
    <row r="3" spans="1:6" s="46" customFormat="1" ht="13.5" customHeight="1" x14ac:dyDescent="0.2">
      <c r="A3" s="44" t="s">
        <v>39</v>
      </c>
      <c r="B3" s="44" t="s">
        <v>40</v>
      </c>
      <c r="C3" s="44" t="s">
        <v>98</v>
      </c>
      <c r="D3" s="44" t="s">
        <v>99</v>
      </c>
      <c r="E3" s="44" t="s">
        <v>100</v>
      </c>
      <c r="F3" s="47"/>
    </row>
    <row r="4" spans="1:6" s="46" customFormat="1" ht="13.5" customHeight="1" x14ac:dyDescent="0.2">
      <c r="A4" s="45">
        <v>55020201</v>
      </c>
      <c r="B4" s="45">
        <v>55020301</v>
      </c>
      <c r="C4" s="45">
        <v>55020401</v>
      </c>
      <c r="D4" s="45">
        <v>55020402</v>
      </c>
      <c r="E4" s="45">
        <v>55020501</v>
      </c>
      <c r="F4" s="47"/>
    </row>
    <row r="5" spans="1:6" s="46" customFormat="1" ht="13.5" customHeight="1" x14ac:dyDescent="0.2">
      <c r="A5" s="45">
        <f>COUNTA(A6:A19)-COUNTIF(A6:A19,"Trk*")</f>
        <v>12</v>
      </c>
      <c r="B5" s="45">
        <f>COUNTA(B6:B18)-COUNTIF(B6:B18,"Trk*")</f>
        <v>12</v>
      </c>
      <c r="C5" s="45">
        <f t="shared" ref="C5:E5" si="0">COUNTA(C6:C19)-COUNTIF(C6:C19,"Trk*")</f>
        <v>11</v>
      </c>
      <c r="D5" s="45">
        <f t="shared" si="0"/>
        <v>13</v>
      </c>
      <c r="E5" s="45">
        <f t="shared" si="0"/>
        <v>10</v>
      </c>
      <c r="F5" s="47"/>
    </row>
    <row r="6" spans="1:6" ht="13.5" customHeight="1" x14ac:dyDescent="0.2">
      <c r="A6" s="12" t="s">
        <v>129</v>
      </c>
      <c r="B6" s="12" t="s">
        <v>130</v>
      </c>
      <c r="C6" s="12" t="s">
        <v>314</v>
      </c>
      <c r="D6" s="12" t="s">
        <v>480</v>
      </c>
      <c r="E6" s="12" t="s">
        <v>542</v>
      </c>
      <c r="F6" s="5"/>
    </row>
    <row r="7" spans="1:6" ht="13.5" customHeight="1" x14ac:dyDescent="0.2">
      <c r="A7" s="12" t="s">
        <v>240</v>
      </c>
      <c r="B7" s="12" t="s">
        <v>186</v>
      </c>
      <c r="C7" s="12" t="s">
        <v>184</v>
      </c>
      <c r="D7" s="12" t="s">
        <v>462</v>
      </c>
      <c r="E7" s="12" t="s">
        <v>178</v>
      </c>
      <c r="F7" s="5"/>
    </row>
    <row r="8" spans="1:6" ht="13.5" customHeight="1" x14ac:dyDescent="0.2">
      <c r="A8" s="12" t="s">
        <v>300</v>
      </c>
      <c r="B8" t="s">
        <v>743</v>
      </c>
      <c r="C8" s="12" t="s">
        <v>187</v>
      </c>
      <c r="D8" s="12" t="s">
        <v>358</v>
      </c>
      <c r="E8" s="12" t="s">
        <v>107</v>
      </c>
      <c r="F8" s="5"/>
    </row>
    <row r="9" spans="1:6" ht="13.5" customHeight="1" x14ac:dyDescent="0.2">
      <c r="A9" s="12" t="s">
        <v>492</v>
      </c>
      <c r="B9" s="12" t="s">
        <v>460</v>
      </c>
      <c r="C9" s="12" t="s">
        <v>109</v>
      </c>
      <c r="D9" s="12" t="s">
        <v>463</v>
      </c>
      <c r="E9" s="12" t="s">
        <v>209</v>
      </c>
      <c r="F9" s="5"/>
    </row>
    <row r="10" spans="1:6" ht="13.5" customHeight="1" x14ac:dyDescent="0.2">
      <c r="A10" s="12" t="s">
        <v>490</v>
      </c>
      <c r="B10" s="12" t="s">
        <v>362</v>
      </c>
      <c r="C10" s="12" t="s">
        <v>744</v>
      </c>
      <c r="D10" s="12" t="s">
        <v>232</v>
      </c>
      <c r="E10" s="12" t="s">
        <v>192</v>
      </c>
      <c r="F10" s="5"/>
    </row>
    <row r="11" spans="1:6" ht="13.5" customHeight="1" x14ac:dyDescent="0.2">
      <c r="A11" s="12" t="s">
        <v>537</v>
      </c>
      <c r="B11" s="12" t="s">
        <v>538</v>
      </c>
      <c r="C11" s="12" t="s">
        <v>190</v>
      </c>
      <c r="D11" s="12" t="s">
        <v>255</v>
      </c>
      <c r="E11" s="12" t="s">
        <v>170</v>
      </c>
      <c r="F11" s="5"/>
    </row>
    <row r="12" spans="1:6" ht="13.5" customHeight="1" x14ac:dyDescent="0.2">
      <c r="A12" s="12" t="s">
        <v>175</v>
      </c>
      <c r="B12" s="12" t="s">
        <v>174</v>
      </c>
      <c r="C12" s="12" t="s">
        <v>185</v>
      </c>
      <c r="D12" s="12" t="s">
        <v>457</v>
      </c>
      <c r="E12" s="12" t="s">
        <v>543</v>
      </c>
      <c r="F12" s="5"/>
    </row>
    <row r="13" spans="1:6" ht="13.5" customHeight="1" x14ac:dyDescent="0.2">
      <c r="A13" s="12" t="s">
        <v>489</v>
      </c>
      <c r="B13" s="12" t="s">
        <v>181</v>
      </c>
      <c r="C13" s="12" t="s">
        <v>176</v>
      </c>
      <c r="D13" s="12" t="s">
        <v>355</v>
      </c>
      <c r="E13" s="12" t="s">
        <v>124</v>
      </c>
      <c r="F13" s="5"/>
    </row>
    <row r="14" spans="1:6" ht="13.5" customHeight="1" x14ac:dyDescent="0.2">
      <c r="A14" s="12" t="s">
        <v>227</v>
      </c>
      <c r="B14" s="12" t="s">
        <v>497</v>
      </c>
      <c r="C14" s="12" t="s">
        <v>539</v>
      </c>
      <c r="D14" s="12" t="s">
        <v>481</v>
      </c>
      <c r="E14" s="12" t="s">
        <v>143</v>
      </c>
      <c r="F14" s="5"/>
    </row>
    <row r="15" spans="1:6" ht="13.5" customHeight="1" x14ac:dyDescent="0.2">
      <c r="A15" s="12" t="s">
        <v>470</v>
      </c>
      <c r="B15" s="12" t="s">
        <v>234</v>
      </c>
      <c r="C15" s="12" t="s">
        <v>142</v>
      </c>
      <c r="D15" s="12" t="s">
        <v>258</v>
      </c>
      <c r="E15" s="12" t="s">
        <v>125</v>
      </c>
      <c r="F15" s="5"/>
    </row>
    <row r="16" spans="1:6" ht="13.5" customHeight="1" x14ac:dyDescent="0.2">
      <c r="A16" s="12" t="s">
        <v>207</v>
      </c>
      <c r="B16" s="12" t="s">
        <v>235</v>
      </c>
      <c r="C16" s="12" t="s">
        <v>202</v>
      </c>
      <c r="D16" s="12" t="s">
        <v>246</v>
      </c>
      <c r="E16" s="13"/>
      <c r="F16" s="5"/>
    </row>
    <row r="17" spans="1:6" ht="13.5" customHeight="1" x14ac:dyDescent="0.2">
      <c r="A17" s="12" t="s">
        <v>488</v>
      </c>
      <c r="B17" s="12" t="s">
        <v>200</v>
      </c>
      <c r="C17" s="12" t="s">
        <v>158</v>
      </c>
      <c r="D17" s="12" t="s">
        <v>247</v>
      </c>
      <c r="E17" s="13"/>
      <c r="F17" s="5"/>
    </row>
    <row r="18" spans="1:6" ht="13.5" customHeight="1" x14ac:dyDescent="0.2">
      <c r="A18" s="13"/>
      <c r="B18" s="12" t="s">
        <v>742</v>
      </c>
      <c r="C18" s="13"/>
      <c r="D18" s="12" t="s">
        <v>237</v>
      </c>
      <c r="E18" s="13"/>
      <c r="F18" s="5"/>
    </row>
    <row r="19" spans="1:6" ht="13.5" customHeight="1" x14ac:dyDescent="0.2">
      <c r="A19" s="13"/>
      <c r="B19" s="12"/>
      <c r="C19" s="13"/>
      <c r="D19" s="13"/>
      <c r="E19" s="13"/>
      <c r="F19" s="5"/>
    </row>
    <row r="20" spans="1:6" ht="13.5" customHeight="1" x14ac:dyDescent="0.2">
      <c r="A20" s="7"/>
      <c r="B20" s="8"/>
      <c r="C20" s="5"/>
      <c r="D20" s="5"/>
      <c r="E20" s="4"/>
      <c r="F20" s="5"/>
    </row>
    <row r="21" spans="1:6" s="46" customFormat="1" ht="13.5" customHeight="1" x14ac:dyDescent="0.2">
      <c r="A21" s="44" t="s">
        <v>101</v>
      </c>
      <c r="B21" s="44" t="s">
        <v>102</v>
      </c>
      <c r="C21" s="44" t="s">
        <v>103</v>
      </c>
      <c r="D21" s="44" t="s">
        <v>104</v>
      </c>
      <c r="E21" s="47"/>
      <c r="F21" s="47"/>
    </row>
    <row r="22" spans="1:6" s="46" customFormat="1" ht="13.5" customHeight="1" x14ac:dyDescent="0.2">
      <c r="A22" s="45">
        <v>55020502</v>
      </c>
      <c r="B22" s="45">
        <v>55020503</v>
      </c>
      <c r="C22" s="45">
        <v>55020601</v>
      </c>
      <c r="D22" s="45">
        <v>55020602</v>
      </c>
      <c r="E22" s="47"/>
      <c r="F22" s="47"/>
    </row>
    <row r="23" spans="1:6" s="46" customFormat="1" ht="13.5" customHeight="1" x14ac:dyDescent="0.2">
      <c r="A23" s="45">
        <f t="shared" ref="A23:B23" si="1">COUNTA(A24:A37)-COUNTIF(A24:A37,"Trk*")</f>
        <v>10</v>
      </c>
      <c r="B23" s="45">
        <f t="shared" si="1"/>
        <v>12</v>
      </c>
      <c r="C23" s="45">
        <f>COUNTA(C24:C37)-COUNTIF(C24:C37,"Trk*")</f>
        <v>9</v>
      </c>
      <c r="D23" s="45">
        <f>COUNTA(D24:D37)-COUNTIF(D24:D37,"Trk*")</f>
        <v>10</v>
      </c>
      <c r="E23" s="47"/>
      <c r="F23" s="47"/>
    </row>
    <row r="24" spans="1:6" ht="13.5" customHeight="1" x14ac:dyDescent="0.2">
      <c r="A24" s="12" t="s">
        <v>544</v>
      </c>
      <c r="B24" s="63" t="s">
        <v>347</v>
      </c>
      <c r="C24" t="s">
        <v>680</v>
      </c>
      <c r="D24" s="63" t="s">
        <v>250</v>
      </c>
      <c r="E24" s="5"/>
      <c r="F24" s="5"/>
    </row>
    <row r="25" spans="1:6" ht="13.5" customHeight="1" x14ac:dyDescent="0.2">
      <c r="A25" s="12" t="s">
        <v>301</v>
      </c>
      <c r="B25" s="63" t="s">
        <v>251</v>
      </c>
      <c r="C25" s="63" t="s">
        <v>248</v>
      </c>
      <c r="D25" s="12" t="s">
        <v>685</v>
      </c>
      <c r="F25" s="5"/>
    </row>
    <row r="26" spans="1:6" ht="13.5" customHeight="1" x14ac:dyDescent="0.2">
      <c r="A26" s="111" t="s">
        <v>664</v>
      </c>
      <c r="B26" s="63" t="s">
        <v>360</v>
      </c>
      <c r="C26" s="63" t="s">
        <v>317</v>
      </c>
      <c r="D26" t="s">
        <v>764</v>
      </c>
      <c r="E26" s="5"/>
      <c r="F26" s="5"/>
    </row>
    <row r="27" spans="1:6" ht="13.5" customHeight="1" x14ac:dyDescent="0.2">
      <c r="A27" s="12" t="s">
        <v>188</v>
      </c>
      <c r="B27" s="63" t="s">
        <v>372</v>
      </c>
      <c r="C27" s="63" t="s">
        <v>434</v>
      </c>
      <c r="D27" s="63" t="s">
        <v>253</v>
      </c>
      <c r="E27" s="5"/>
      <c r="F27" s="5"/>
    </row>
    <row r="28" spans="1:6" ht="13.5" customHeight="1" x14ac:dyDescent="0.2">
      <c r="A28" s="12" t="s">
        <v>134</v>
      </c>
      <c r="B28" s="63" t="s">
        <v>363</v>
      </c>
      <c r="C28" s="63" t="s">
        <v>242</v>
      </c>
      <c r="D28" s="63" t="s">
        <v>459</v>
      </c>
      <c r="E28" s="5"/>
      <c r="F28" s="5"/>
    </row>
    <row r="29" spans="1:6" ht="13.5" customHeight="1" x14ac:dyDescent="0.2">
      <c r="A29" s="12" t="s">
        <v>194</v>
      </c>
      <c r="B29" s="63" t="s">
        <v>487</v>
      </c>
      <c r="C29" s="63" t="s">
        <v>254</v>
      </c>
      <c r="D29" s="63" t="s">
        <v>243</v>
      </c>
      <c r="E29" s="5"/>
      <c r="F29" s="5"/>
    </row>
    <row r="30" spans="1:6" ht="13.5" customHeight="1" x14ac:dyDescent="0.2">
      <c r="A30" s="12" t="s">
        <v>165</v>
      </c>
      <c r="B30" s="63" t="s">
        <v>231</v>
      </c>
      <c r="C30" s="63" t="s">
        <v>257</v>
      </c>
      <c r="D30" s="63" t="s">
        <v>541</v>
      </c>
      <c r="E30" s="5"/>
      <c r="F30" s="5"/>
    </row>
    <row r="31" spans="1:6" ht="13.5" customHeight="1" x14ac:dyDescent="0.2">
      <c r="A31" s="12" t="s">
        <v>180</v>
      </c>
      <c r="B31" s="63" t="s">
        <v>435</v>
      </c>
      <c r="C31" s="63" t="s">
        <v>540</v>
      </c>
      <c r="D31" s="31" t="s">
        <v>477</v>
      </c>
      <c r="E31" s="5"/>
      <c r="F31" s="5"/>
    </row>
    <row r="32" spans="1:6" ht="13.5" customHeight="1" x14ac:dyDescent="0.2">
      <c r="A32" s="110" t="s">
        <v>735</v>
      </c>
      <c r="B32" s="63" t="s">
        <v>233</v>
      </c>
      <c r="C32" s="63" t="s">
        <v>222</v>
      </c>
      <c r="D32" s="63" t="s">
        <v>374</v>
      </c>
      <c r="E32" s="5"/>
      <c r="F32" s="5"/>
    </row>
    <row r="33" spans="1:6" ht="13.5" customHeight="1" x14ac:dyDescent="0.2">
      <c r="A33" s="12" t="s">
        <v>148</v>
      </c>
      <c r="B33" s="63" t="s">
        <v>225</v>
      </c>
      <c r="C33" s="12"/>
      <c r="D33" s="63" t="s">
        <v>464</v>
      </c>
      <c r="E33" s="5"/>
      <c r="F33" s="5"/>
    </row>
    <row r="34" spans="1:6" ht="13.5" customHeight="1" x14ac:dyDescent="0.2">
      <c r="A34" s="13"/>
      <c r="B34" s="63" t="s">
        <v>430</v>
      </c>
      <c r="C34" s="12"/>
      <c r="D34" s="13"/>
      <c r="E34" s="5"/>
      <c r="F34" s="5"/>
    </row>
    <row r="35" spans="1:6" ht="13.5" customHeight="1" x14ac:dyDescent="0.2">
      <c r="A35" s="13"/>
      <c r="B35" s="63" t="s">
        <v>424</v>
      </c>
      <c r="C35" s="12"/>
      <c r="D35" s="13"/>
      <c r="E35" s="5"/>
      <c r="F35" s="5"/>
    </row>
    <row r="36" spans="1:6" ht="13.5" customHeight="1" x14ac:dyDescent="0.2">
      <c r="A36" s="13"/>
      <c r="B36" s="13"/>
      <c r="C36" s="12"/>
      <c r="D36" s="13"/>
      <c r="E36" s="5"/>
      <c r="F36" s="5"/>
    </row>
    <row r="37" spans="1:6" ht="13.5" customHeight="1" x14ac:dyDescent="0.2">
      <c r="A37" s="13"/>
      <c r="B37" s="13"/>
      <c r="C37" s="12"/>
      <c r="D37" s="13"/>
      <c r="E37" s="5"/>
      <c r="F37" s="5"/>
    </row>
    <row r="38" spans="1:6" ht="13.5" customHeight="1" x14ac:dyDescent="0.2">
      <c r="A38" s="5"/>
      <c r="B38" s="5"/>
      <c r="D38" s="5"/>
      <c r="E38" s="5"/>
      <c r="F38" s="5"/>
    </row>
    <row r="39" spans="1:6" x14ac:dyDescent="0.2">
      <c r="A39" s="5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/>
      <c r="E40" s="5"/>
      <c r="F40" s="5"/>
    </row>
    <row r="41" spans="1:6" x14ac:dyDescent="0.2">
      <c r="A41" s="5"/>
      <c r="B41" s="5"/>
      <c r="C41" s="5"/>
      <c r="D41" s="5"/>
      <c r="E41" s="5"/>
      <c r="F41" s="5"/>
    </row>
    <row r="42" spans="1:6" x14ac:dyDescent="0.2">
      <c r="A42" s="5"/>
      <c r="B42" s="5"/>
      <c r="C42" s="5"/>
      <c r="D42" s="5"/>
      <c r="E42" s="5"/>
      <c r="F42" s="5"/>
    </row>
    <row r="43" spans="1:6" x14ac:dyDescent="0.2">
      <c r="A43" s="5"/>
      <c r="B43" s="5"/>
      <c r="C43" s="5"/>
      <c r="D43" s="5"/>
      <c r="E43" s="5"/>
      <c r="F43" s="5"/>
    </row>
    <row r="44" spans="1:6" x14ac:dyDescent="0.2">
      <c r="A44" s="5"/>
      <c r="B44" s="5"/>
      <c r="C44" s="5"/>
      <c r="D44" s="5"/>
      <c r="E44" s="5"/>
      <c r="F44" s="5"/>
    </row>
    <row r="45" spans="1:6" x14ac:dyDescent="0.2">
      <c r="A45" s="5"/>
      <c r="B45" s="5"/>
      <c r="C45" s="5"/>
      <c r="D45" s="5"/>
      <c r="E45" s="5"/>
      <c r="F45" s="5"/>
    </row>
    <row r="46" spans="1:6" x14ac:dyDescent="0.2">
      <c r="A46" s="5"/>
      <c r="B46" s="5"/>
      <c r="C46" s="5"/>
      <c r="D46" s="5"/>
      <c r="E46" s="5"/>
      <c r="F46" s="5"/>
    </row>
    <row r="47" spans="1:6" x14ac:dyDescent="0.2">
      <c r="A47" s="5"/>
      <c r="B47" s="5"/>
      <c r="C47" s="5"/>
      <c r="D47" s="5"/>
      <c r="E47" s="5"/>
      <c r="F47" s="5"/>
    </row>
  </sheetData>
  <sortState ref="D24:D32">
    <sortCondition ref="D24:D32"/>
  </sortState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baseColWidth="10" defaultRowHeight="15" x14ac:dyDescent="0.2"/>
  <cols>
    <col min="1" max="6" width="20.6640625" customWidth="1"/>
  </cols>
  <sheetData>
    <row r="1" spans="1:6" ht="21" customHeight="1" x14ac:dyDescent="0.2">
      <c r="A1" s="3" t="s">
        <v>44</v>
      </c>
      <c r="B1" s="4"/>
      <c r="C1" s="33" t="s">
        <v>82</v>
      </c>
      <c r="D1" s="35">
        <v>42135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105</v>
      </c>
      <c r="B3" s="44" t="s">
        <v>106</v>
      </c>
      <c r="C3" s="49"/>
      <c r="D3" s="49"/>
      <c r="E3" s="49"/>
      <c r="F3" s="49"/>
    </row>
    <row r="4" spans="1:6" s="46" customFormat="1" ht="13.5" customHeight="1" x14ac:dyDescent="0.2">
      <c r="A4" s="45">
        <v>56050001</v>
      </c>
      <c r="B4" s="45">
        <v>56050002</v>
      </c>
      <c r="C4" s="47"/>
      <c r="D4" s="47"/>
      <c r="E4" s="47"/>
      <c r="F4" s="47"/>
    </row>
    <row r="5" spans="1:6" s="46" customFormat="1" ht="13.5" customHeight="1" x14ac:dyDescent="0.2">
      <c r="A5" s="45">
        <f>COUNTA(A6:A19)-COUNTIF(A6:A19,"Trk*")</f>
        <v>9</v>
      </c>
      <c r="B5" s="45">
        <f>COUNTA(B6:B19)-COUNTIF(B6:B19,"Trk*")</f>
        <v>12</v>
      </c>
      <c r="C5" s="47"/>
      <c r="D5" s="47"/>
      <c r="E5" s="47"/>
      <c r="F5" s="47"/>
    </row>
    <row r="6" spans="1:6" ht="13.5" customHeight="1" x14ac:dyDescent="0.2">
      <c r="A6" s="12" t="s">
        <v>209</v>
      </c>
      <c r="B6" s="12" t="s">
        <v>211</v>
      </c>
      <c r="C6" s="5"/>
      <c r="D6" s="5"/>
      <c r="E6" s="5"/>
      <c r="F6" s="5"/>
    </row>
    <row r="7" spans="1:6" ht="13.5" customHeight="1" x14ac:dyDescent="0.2">
      <c r="A7" s="12" t="s">
        <v>108</v>
      </c>
      <c r="B7" s="12" t="s">
        <v>212</v>
      </c>
      <c r="C7" s="5"/>
      <c r="D7" s="5"/>
      <c r="E7" s="5"/>
      <c r="F7" s="5"/>
    </row>
    <row r="8" spans="1:6" ht="13.5" customHeight="1" x14ac:dyDescent="0.2">
      <c r="A8" s="12" t="s">
        <v>109</v>
      </c>
      <c r="B8" s="12" t="s">
        <v>213</v>
      </c>
      <c r="C8" s="5"/>
      <c r="D8" s="5"/>
      <c r="E8" s="5"/>
      <c r="F8" s="5"/>
    </row>
    <row r="9" spans="1:6" ht="13.5" customHeight="1" x14ac:dyDescent="0.2">
      <c r="A9" s="12" t="s">
        <v>208</v>
      </c>
      <c r="B9" s="12" t="s">
        <v>214</v>
      </c>
      <c r="C9" s="5"/>
      <c r="D9" s="5"/>
      <c r="E9" s="5"/>
      <c r="F9" s="5"/>
    </row>
    <row r="10" spans="1:6" ht="13.5" customHeight="1" x14ac:dyDescent="0.2">
      <c r="A10" s="12" t="s">
        <v>210</v>
      </c>
      <c r="B10" s="12" t="s">
        <v>215</v>
      </c>
      <c r="C10" s="5"/>
      <c r="D10" s="5"/>
      <c r="E10" s="5"/>
      <c r="F10" s="5"/>
    </row>
    <row r="11" spans="1:6" ht="13.5" customHeight="1" x14ac:dyDescent="0.2">
      <c r="A11" s="12" t="s">
        <v>155</v>
      </c>
      <c r="B11" s="12" t="s">
        <v>216</v>
      </c>
      <c r="C11" s="5"/>
      <c r="D11" s="5"/>
      <c r="E11" s="5"/>
      <c r="F11" s="5"/>
    </row>
    <row r="12" spans="1:6" ht="13.5" customHeight="1" x14ac:dyDescent="0.2">
      <c r="A12" s="12" t="s">
        <v>198</v>
      </c>
      <c r="B12" s="12" t="s">
        <v>217</v>
      </c>
      <c r="C12" s="5"/>
      <c r="D12" s="5"/>
      <c r="E12" s="5"/>
      <c r="F12" s="5"/>
    </row>
    <row r="13" spans="1:6" ht="13.5" customHeight="1" x14ac:dyDescent="0.2">
      <c r="A13" s="12" t="s">
        <v>157</v>
      </c>
      <c r="B13" s="12" t="s">
        <v>218</v>
      </c>
      <c r="C13" s="5"/>
      <c r="D13" s="5"/>
      <c r="E13" s="5"/>
      <c r="F13" s="5"/>
    </row>
    <row r="14" spans="1:6" ht="13.5" customHeight="1" x14ac:dyDescent="0.2">
      <c r="A14" s="12" t="s">
        <v>207</v>
      </c>
      <c r="B14" s="12" t="s">
        <v>219</v>
      </c>
      <c r="C14" s="5"/>
      <c r="D14" s="5"/>
      <c r="E14" s="5"/>
      <c r="F14" s="5"/>
    </row>
    <row r="15" spans="1:6" ht="13.5" customHeight="1" x14ac:dyDescent="0.2">
      <c r="A15" s="13"/>
      <c r="B15" s="12" t="s">
        <v>220</v>
      </c>
      <c r="C15" s="5"/>
      <c r="D15" s="5"/>
      <c r="E15" s="5"/>
      <c r="F15" s="5"/>
    </row>
    <row r="16" spans="1:6" ht="13.5" customHeight="1" x14ac:dyDescent="0.2">
      <c r="A16" s="13"/>
      <c r="B16" s="12" t="s">
        <v>221</v>
      </c>
      <c r="C16" s="5"/>
      <c r="D16" s="5"/>
      <c r="E16" s="5"/>
      <c r="F16" s="5"/>
    </row>
    <row r="17" spans="1:6" ht="13.5" customHeight="1" x14ac:dyDescent="0.2">
      <c r="A17" s="13"/>
      <c r="B17" s="12" t="s">
        <v>222</v>
      </c>
      <c r="C17" s="5"/>
      <c r="D17" s="5"/>
      <c r="E17" s="5"/>
      <c r="F17" s="5"/>
    </row>
    <row r="18" spans="1:6" ht="13.5" customHeight="1" x14ac:dyDescent="0.2">
      <c r="A18" s="13"/>
      <c r="B18" s="13"/>
      <c r="C18" s="5"/>
      <c r="D18" s="5"/>
      <c r="E18" s="5"/>
      <c r="F18" s="5"/>
    </row>
    <row r="19" spans="1:6" ht="13.5" customHeight="1" x14ac:dyDescent="0.2">
      <c r="A19" s="13"/>
      <c r="B19" s="13"/>
      <c r="C19" s="5"/>
      <c r="D19" s="5"/>
      <c r="E19" s="5"/>
      <c r="F19" s="5"/>
    </row>
    <row r="20" spans="1:6" ht="13.5" customHeight="1" x14ac:dyDescent="0.2">
      <c r="A20" s="5"/>
      <c r="B20" s="5"/>
      <c r="C20" s="5"/>
      <c r="D20" s="5"/>
      <c r="E20" s="5"/>
      <c r="F20" s="5"/>
    </row>
    <row r="21" spans="1:6" ht="13.5" customHeight="1" x14ac:dyDescent="0.2">
      <c r="A21" s="5"/>
      <c r="B21" s="5"/>
      <c r="C21" s="5"/>
      <c r="D21" s="5"/>
      <c r="E21" s="5"/>
      <c r="F21" s="5"/>
    </row>
    <row r="22" spans="1:6" ht="13.5" customHeight="1" x14ac:dyDescent="0.2">
      <c r="A22" s="5"/>
      <c r="B22" s="5"/>
      <c r="C22" s="5"/>
      <c r="D22" s="5"/>
      <c r="E22" s="5"/>
      <c r="F22" s="5"/>
    </row>
    <row r="23" spans="1:6" ht="13.5" customHeight="1" x14ac:dyDescent="0.2">
      <c r="A23" s="5"/>
      <c r="B23" s="5"/>
      <c r="C23" s="5"/>
      <c r="D23" s="5"/>
      <c r="E23" s="5"/>
      <c r="F23" s="5"/>
    </row>
    <row r="24" spans="1:6" ht="13.5" customHeight="1" x14ac:dyDescent="0.2">
      <c r="A24" s="5"/>
      <c r="B24" s="5"/>
      <c r="C24" s="5"/>
      <c r="D24" s="5"/>
      <c r="E24" s="5"/>
      <c r="F24" s="5"/>
    </row>
    <row r="25" spans="1:6" ht="13.5" customHeight="1" x14ac:dyDescent="0.2">
      <c r="A25" s="5"/>
      <c r="B25" s="5"/>
      <c r="C25" s="5"/>
      <c r="D25" s="5"/>
      <c r="E25" s="5"/>
      <c r="F25" s="5"/>
    </row>
    <row r="26" spans="1:6" ht="13.5" customHeight="1" x14ac:dyDescent="0.2">
      <c r="A26" s="5"/>
      <c r="B26" s="5"/>
      <c r="C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x14ac:dyDescent="0.2">
      <c r="A28" s="5"/>
      <c r="B28" s="5"/>
      <c r="C28" s="5"/>
      <c r="D28" s="5"/>
      <c r="E28" s="5"/>
      <c r="F28" s="5"/>
    </row>
    <row r="29" spans="1:6" x14ac:dyDescent="0.2">
      <c r="A29" s="5"/>
      <c r="B29" s="5"/>
      <c r="C29" s="5"/>
      <c r="D29" s="5"/>
      <c r="E29" s="5"/>
      <c r="F29" s="5"/>
    </row>
    <row r="30" spans="1:6" x14ac:dyDescent="0.2">
      <c r="A30" s="5"/>
      <c r="B30" s="5"/>
      <c r="C30" s="5"/>
      <c r="D30" s="5"/>
      <c r="E30" s="5"/>
      <c r="F30" s="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5" sqref="A5:B40"/>
    </sheetView>
  </sheetViews>
  <sheetFormatPr baseColWidth="10" defaultRowHeight="15" x14ac:dyDescent="0.2"/>
  <cols>
    <col min="1" max="1" width="7.5" customWidth="1"/>
    <col min="2" max="2" width="17.1640625" customWidth="1"/>
  </cols>
  <sheetData>
    <row r="1" spans="1:2" ht="19" x14ac:dyDescent="0.25">
      <c r="A1" s="100" t="s">
        <v>648</v>
      </c>
    </row>
    <row r="2" spans="1:2" x14ac:dyDescent="0.2">
      <c r="A2" s="99" t="s">
        <v>647</v>
      </c>
    </row>
    <row r="4" spans="1:2" x14ac:dyDescent="0.2">
      <c r="A4" s="103" t="s">
        <v>584</v>
      </c>
      <c r="B4" s="97" t="s">
        <v>585</v>
      </c>
    </row>
    <row r="5" spans="1:2" x14ac:dyDescent="0.2">
      <c r="A5" s="104">
        <v>9</v>
      </c>
      <c r="B5" s="41" t="s">
        <v>506</v>
      </c>
    </row>
    <row r="6" spans="1:2" x14ac:dyDescent="0.2">
      <c r="A6" s="104">
        <v>3</v>
      </c>
      <c r="B6" s="41" t="s">
        <v>601</v>
      </c>
    </row>
    <row r="7" spans="1:2" x14ac:dyDescent="0.2">
      <c r="A7" s="104">
        <v>4</v>
      </c>
      <c r="B7" s="41" t="s">
        <v>507</v>
      </c>
    </row>
    <row r="8" spans="1:2" x14ac:dyDescent="0.2">
      <c r="A8" s="104">
        <v>2</v>
      </c>
      <c r="B8" s="41" t="s">
        <v>594</v>
      </c>
    </row>
    <row r="9" spans="1:2" x14ac:dyDescent="0.2">
      <c r="A9" s="104">
        <v>7</v>
      </c>
      <c r="B9" s="41" t="s">
        <v>630</v>
      </c>
    </row>
    <row r="10" spans="1:2" x14ac:dyDescent="0.2">
      <c r="A10" s="104">
        <v>8</v>
      </c>
      <c r="B10" s="41" t="s">
        <v>635</v>
      </c>
    </row>
    <row r="11" spans="1:2" x14ac:dyDescent="0.2">
      <c r="A11" s="104">
        <v>2</v>
      </c>
      <c r="B11" s="41" t="s">
        <v>595</v>
      </c>
    </row>
    <row r="12" spans="1:2" x14ac:dyDescent="0.2">
      <c r="A12" s="104">
        <v>3</v>
      </c>
      <c r="B12" s="41" t="s">
        <v>603</v>
      </c>
    </row>
    <row r="13" spans="1:2" x14ac:dyDescent="0.2">
      <c r="A13" s="104">
        <v>7</v>
      </c>
      <c r="B13" s="41" t="s">
        <v>631</v>
      </c>
    </row>
    <row r="14" spans="1:2" x14ac:dyDescent="0.2">
      <c r="A14" s="104">
        <v>3</v>
      </c>
      <c r="B14" s="41" t="s">
        <v>651</v>
      </c>
    </row>
    <row r="15" spans="1:2" x14ac:dyDescent="0.2">
      <c r="A15" s="104">
        <v>8</v>
      </c>
      <c r="B15" s="41" t="s">
        <v>636</v>
      </c>
    </row>
    <row r="16" spans="1:2" x14ac:dyDescent="0.2">
      <c r="A16" s="104">
        <v>2</v>
      </c>
      <c r="B16" s="41" t="s">
        <v>650</v>
      </c>
    </row>
    <row r="17" spans="1:2" x14ac:dyDescent="0.2">
      <c r="A17" s="104">
        <v>4</v>
      </c>
      <c r="B17" s="41" t="s">
        <v>609</v>
      </c>
    </row>
    <row r="18" spans="1:2" x14ac:dyDescent="0.2">
      <c r="A18" s="104">
        <v>9</v>
      </c>
      <c r="B18" s="41" t="s">
        <v>508</v>
      </c>
    </row>
    <row r="19" spans="1:2" x14ac:dyDescent="0.2">
      <c r="A19" s="104">
        <v>4</v>
      </c>
      <c r="B19" s="41" t="s">
        <v>510</v>
      </c>
    </row>
    <row r="20" spans="1:2" x14ac:dyDescent="0.2">
      <c r="A20" s="104">
        <v>9</v>
      </c>
      <c r="B20" s="41" t="s">
        <v>643</v>
      </c>
    </row>
    <row r="21" spans="1:2" x14ac:dyDescent="0.2">
      <c r="A21" s="104">
        <v>4</v>
      </c>
      <c r="B21" s="41" t="s">
        <v>612</v>
      </c>
    </row>
    <row r="22" spans="1:2" x14ac:dyDescent="0.2">
      <c r="A22" s="104">
        <v>6</v>
      </c>
      <c r="B22" s="41" t="s">
        <v>629</v>
      </c>
    </row>
    <row r="23" spans="1:2" x14ac:dyDescent="0.2">
      <c r="A23" s="104">
        <v>2</v>
      </c>
      <c r="B23" s="41" t="s">
        <v>597</v>
      </c>
    </row>
    <row r="24" spans="1:2" x14ac:dyDescent="0.2">
      <c r="A24" s="104">
        <v>5</v>
      </c>
      <c r="B24" s="41" t="s">
        <v>623</v>
      </c>
    </row>
    <row r="25" spans="1:2" x14ac:dyDescent="0.2">
      <c r="A25" s="104">
        <v>9</v>
      </c>
      <c r="B25" s="41" t="s">
        <v>644</v>
      </c>
    </row>
    <row r="26" spans="1:2" x14ac:dyDescent="0.2">
      <c r="A26" s="104">
        <v>5</v>
      </c>
      <c r="B26" s="41" t="s">
        <v>501</v>
      </c>
    </row>
    <row r="27" spans="1:2" x14ac:dyDescent="0.2">
      <c r="A27" s="104">
        <v>7</v>
      </c>
      <c r="B27" s="41" t="s">
        <v>633</v>
      </c>
    </row>
    <row r="28" spans="1:2" x14ac:dyDescent="0.2">
      <c r="A28" s="104">
        <v>8</v>
      </c>
      <c r="B28" s="41" t="s">
        <v>489</v>
      </c>
    </row>
    <row r="29" spans="1:2" x14ac:dyDescent="0.2">
      <c r="A29" s="104"/>
      <c r="B29" s="41" t="s">
        <v>419</v>
      </c>
    </row>
    <row r="30" spans="1:2" x14ac:dyDescent="0.2">
      <c r="A30" s="104">
        <v>1</v>
      </c>
      <c r="B30" s="41" t="s">
        <v>575</v>
      </c>
    </row>
    <row r="31" spans="1:2" x14ac:dyDescent="0.2">
      <c r="A31" s="104">
        <v>1</v>
      </c>
      <c r="B31" s="41" t="s">
        <v>198</v>
      </c>
    </row>
    <row r="32" spans="1:2" x14ac:dyDescent="0.2">
      <c r="A32" s="104">
        <v>4</v>
      </c>
      <c r="B32" s="41" t="s">
        <v>616</v>
      </c>
    </row>
    <row r="33" spans="1:2" x14ac:dyDescent="0.2">
      <c r="A33" s="104">
        <v>4</v>
      </c>
      <c r="B33" s="41" t="s">
        <v>617</v>
      </c>
    </row>
    <row r="34" spans="1:2" x14ac:dyDescent="0.2">
      <c r="A34" s="104">
        <v>9</v>
      </c>
      <c r="B34" s="41" t="s">
        <v>509</v>
      </c>
    </row>
    <row r="35" spans="1:2" x14ac:dyDescent="0.2">
      <c r="A35" s="104">
        <v>1</v>
      </c>
      <c r="B35" s="41" t="s">
        <v>591</v>
      </c>
    </row>
    <row r="36" spans="1:2" x14ac:dyDescent="0.2">
      <c r="A36" s="104">
        <v>4</v>
      </c>
      <c r="B36" s="41" t="s">
        <v>502</v>
      </c>
    </row>
    <row r="37" spans="1:2" x14ac:dyDescent="0.2">
      <c r="A37" s="104">
        <v>4</v>
      </c>
      <c r="B37" s="41" t="s">
        <v>505</v>
      </c>
    </row>
    <row r="38" spans="1:2" x14ac:dyDescent="0.2">
      <c r="A38" s="104">
        <v>2</v>
      </c>
      <c r="B38" s="41" t="s">
        <v>577</v>
      </c>
    </row>
    <row r="39" spans="1:2" x14ac:dyDescent="0.2">
      <c r="A39" s="104">
        <v>9</v>
      </c>
      <c r="B39" s="41" t="s">
        <v>511</v>
      </c>
    </row>
    <row r="40" spans="1:2" x14ac:dyDescent="0.2">
      <c r="A40" s="104">
        <v>5</v>
      </c>
      <c r="B40" s="41" t="s">
        <v>624</v>
      </c>
    </row>
  </sheetData>
  <sortState ref="A5:B40">
    <sortCondition ref="B5:B4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G14" sqref="G14"/>
    </sheetView>
  </sheetViews>
  <sheetFormatPr baseColWidth="10" defaultRowHeight="15" x14ac:dyDescent="0.2"/>
  <cols>
    <col min="1" max="1" width="7" style="107" customWidth="1"/>
    <col min="2" max="2" width="26.6640625" customWidth="1"/>
  </cols>
  <sheetData>
    <row r="1" spans="1:2" ht="19" x14ac:dyDescent="0.25">
      <c r="A1" s="101" t="s">
        <v>649</v>
      </c>
    </row>
    <row r="2" spans="1:2" x14ac:dyDescent="0.2">
      <c r="A2" s="102" t="s">
        <v>647</v>
      </c>
    </row>
    <row r="4" spans="1:2" x14ac:dyDescent="0.2">
      <c r="A4" s="105" t="s">
        <v>584</v>
      </c>
      <c r="B4" s="97" t="s">
        <v>585</v>
      </c>
    </row>
    <row r="5" spans="1:2" x14ac:dyDescent="0.2">
      <c r="A5" s="106">
        <v>5</v>
      </c>
      <c r="B5" s="41" t="s">
        <v>625</v>
      </c>
    </row>
    <row r="6" spans="1:2" x14ac:dyDescent="0.2">
      <c r="A6" s="106">
        <v>9</v>
      </c>
      <c r="B6" s="41" t="s">
        <v>506</v>
      </c>
    </row>
    <row r="7" spans="1:2" x14ac:dyDescent="0.2">
      <c r="A7" s="106">
        <v>2</v>
      </c>
      <c r="B7" s="41" t="s">
        <v>593</v>
      </c>
    </row>
    <row r="8" spans="1:2" x14ac:dyDescent="0.2">
      <c r="A8" s="106">
        <v>4</v>
      </c>
      <c r="B8" s="41" t="s">
        <v>606</v>
      </c>
    </row>
    <row r="9" spans="1:2" x14ac:dyDescent="0.2">
      <c r="A9" s="106">
        <v>3</v>
      </c>
      <c r="B9" s="41" t="s">
        <v>601</v>
      </c>
    </row>
    <row r="10" spans="1:2" x14ac:dyDescent="0.2">
      <c r="A10" s="106">
        <v>8</v>
      </c>
      <c r="B10" s="41" t="s">
        <v>634</v>
      </c>
    </row>
    <row r="11" spans="1:2" x14ac:dyDescent="0.2">
      <c r="A11" s="106">
        <v>4</v>
      </c>
      <c r="B11" s="41" t="s">
        <v>507</v>
      </c>
    </row>
    <row r="12" spans="1:2" x14ac:dyDescent="0.2">
      <c r="A12" s="106">
        <v>3</v>
      </c>
      <c r="B12" s="41" t="s">
        <v>573</v>
      </c>
    </row>
    <row r="13" spans="1:2" x14ac:dyDescent="0.2">
      <c r="A13" s="106">
        <v>3</v>
      </c>
      <c r="B13" s="41" t="s">
        <v>602</v>
      </c>
    </row>
    <row r="14" spans="1:2" x14ac:dyDescent="0.2">
      <c r="A14" s="106">
        <v>2</v>
      </c>
      <c r="B14" s="41" t="s">
        <v>594</v>
      </c>
    </row>
    <row r="15" spans="1:2" x14ac:dyDescent="0.2">
      <c r="A15" s="106">
        <v>7</v>
      </c>
      <c r="B15" s="41" t="s">
        <v>630</v>
      </c>
    </row>
    <row r="16" spans="1:2" x14ac:dyDescent="0.2">
      <c r="A16" s="106">
        <v>8</v>
      </c>
      <c r="B16" s="41" t="s">
        <v>635</v>
      </c>
    </row>
    <row r="17" spans="1:2" x14ac:dyDescent="0.2">
      <c r="A17" s="106">
        <v>2</v>
      </c>
      <c r="B17" s="41" t="s">
        <v>653</v>
      </c>
    </row>
    <row r="18" spans="1:2" x14ac:dyDescent="0.2">
      <c r="A18" s="106">
        <v>1</v>
      </c>
      <c r="B18" s="41" t="s">
        <v>587</v>
      </c>
    </row>
    <row r="19" spans="1:2" x14ac:dyDescent="0.2">
      <c r="A19" s="106">
        <v>4</v>
      </c>
      <c r="B19" s="41" t="s">
        <v>618</v>
      </c>
    </row>
    <row r="20" spans="1:2" x14ac:dyDescent="0.2">
      <c r="A20" s="106">
        <v>5</v>
      </c>
      <c r="B20" s="41" t="s">
        <v>620</v>
      </c>
    </row>
    <row r="21" spans="1:2" x14ac:dyDescent="0.2">
      <c r="A21" s="106">
        <v>2</v>
      </c>
      <c r="B21" s="41" t="s">
        <v>595</v>
      </c>
    </row>
    <row r="22" spans="1:2" x14ac:dyDescent="0.2">
      <c r="A22" s="106">
        <v>3</v>
      </c>
      <c r="B22" s="41" t="s">
        <v>603</v>
      </c>
    </row>
    <row r="23" spans="1:2" x14ac:dyDescent="0.2">
      <c r="A23" s="106">
        <v>1</v>
      </c>
      <c r="B23" s="41" t="s">
        <v>588</v>
      </c>
    </row>
    <row r="24" spans="1:2" x14ac:dyDescent="0.2">
      <c r="A24" s="106">
        <v>5</v>
      </c>
      <c r="B24" s="41" t="s">
        <v>621</v>
      </c>
    </row>
    <row r="25" spans="1:2" x14ac:dyDescent="0.2">
      <c r="A25" s="106">
        <v>8</v>
      </c>
      <c r="B25" s="41" t="s">
        <v>640</v>
      </c>
    </row>
    <row r="26" spans="1:2" x14ac:dyDescent="0.2">
      <c r="A26" s="106">
        <v>7</v>
      </c>
      <c r="B26" s="41" t="s">
        <v>631</v>
      </c>
    </row>
    <row r="27" spans="1:2" x14ac:dyDescent="0.2">
      <c r="A27" s="106">
        <v>8</v>
      </c>
      <c r="B27" s="41" t="s">
        <v>636</v>
      </c>
    </row>
    <row r="28" spans="1:2" x14ac:dyDescent="0.2">
      <c r="A28" s="106">
        <v>2</v>
      </c>
      <c r="B28" s="41" t="s">
        <v>596</v>
      </c>
    </row>
    <row r="29" spans="1:2" x14ac:dyDescent="0.2">
      <c r="A29" s="106">
        <v>2</v>
      </c>
      <c r="B29" s="41" t="s">
        <v>650</v>
      </c>
    </row>
    <row r="30" spans="1:2" x14ac:dyDescent="0.2">
      <c r="A30" s="106">
        <v>4</v>
      </c>
      <c r="B30" s="41" t="s">
        <v>609</v>
      </c>
    </row>
    <row r="31" spans="1:2" x14ac:dyDescent="0.2">
      <c r="A31" s="106">
        <v>9</v>
      </c>
      <c r="B31" s="41" t="s">
        <v>508</v>
      </c>
    </row>
    <row r="32" spans="1:2" x14ac:dyDescent="0.2">
      <c r="A32" s="106">
        <v>2</v>
      </c>
      <c r="B32" s="41" t="s">
        <v>578</v>
      </c>
    </row>
    <row r="33" spans="1:2" x14ac:dyDescent="0.2">
      <c r="A33" s="106">
        <v>4</v>
      </c>
      <c r="B33" s="41" t="s">
        <v>510</v>
      </c>
    </row>
    <row r="34" spans="1:2" x14ac:dyDescent="0.2">
      <c r="A34" s="106">
        <v>3</v>
      </c>
      <c r="B34" s="41" t="s">
        <v>655</v>
      </c>
    </row>
    <row r="35" spans="1:2" x14ac:dyDescent="0.2">
      <c r="A35" s="106">
        <v>9</v>
      </c>
      <c r="B35" s="41" t="s">
        <v>643</v>
      </c>
    </row>
    <row r="36" spans="1:2" x14ac:dyDescent="0.2">
      <c r="A36" s="106">
        <v>4</v>
      </c>
      <c r="B36" s="41" t="s">
        <v>612</v>
      </c>
    </row>
    <row r="37" spans="1:2" x14ac:dyDescent="0.2">
      <c r="A37" s="106">
        <v>4</v>
      </c>
      <c r="B37" s="41" t="s">
        <v>614</v>
      </c>
    </row>
    <row r="38" spans="1:2" x14ac:dyDescent="0.2">
      <c r="A38" s="106">
        <v>6</v>
      </c>
      <c r="B38" s="41" t="s">
        <v>629</v>
      </c>
    </row>
    <row r="39" spans="1:2" x14ac:dyDescent="0.2">
      <c r="A39" s="106">
        <v>2</v>
      </c>
      <c r="B39" s="41" t="s">
        <v>597</v>
      </c>
    </row>
    <row r="40" spans="1:2" x14ac:dyDescent="0.2">
      <c r="A40" s="106">
        <v>5</v>
      </c>
      <c r="B40" s="41" t="s">
        <v>623</v>
      </c>
    </row>
    <row r="41" spans="1:2" x14ac:dyDescent="0.2">
      <c r="A41" s="106">
        <v>9</v>
      </c>
      <c r="B41" s="41" t="s">
        <v>644</v>
      </c>
    </row>
    <row r="42" spans="1:2" x14ac:dyDescent="0.2">
      <c r="A42" s="106">
        <v>5</v>
      </c>
      <c r="B42" s="41" t="s">
        <v>501</v>
      </c>
    </row>
    <row r="43" spans="1:2" x14ac:dyDescent="0.2">
      <c r="A43" s="106">
        <v>9</v>
      </c>
      <c r="B43" s="41" t="s">
        <v>645</v>
      </c>
    </row>
    <row r="44" spans="1:2" x14ac:dyDescent="0.2">
      <c r="A44" s="106">
        <v>9</v>
      </c>
      <c r="B44" s="41" t="s">
        <v>656</v>
      </c>
    </row>
    <row r="45" spans="1:2" x14ac:dyDescent="0.2">
      <c r="A45" s="106">
        <v>6</v>
      </c>
      <c r="B45" s="41" t="s">
        <v>512</v>
      </c>
    </row>
    <row r="46" spans="1:2" x14ac:dyDescent="0.2">
      <c r="A46" s="106">
        <v>7</v>
      </c>
      <c r="B46" s="41" t="s">
        <v>633</v>
      </c>
    </row>
    <row r="47" spans="1:2" x14ac:dyDescent="0.2">
      <c r="A47" s="106">
        <v>8</v>
      </c>
      <c r="B47" s="41" t="s">
        <v>489</v>
      </c>
    </row>
    <row r="48" spans="1:2" x14ac:dyDescent="0.2">
      <c r="A48" s="106">
        <v>9</v>
      </c>
      <c r="B48" s="41" t="s">
        <v>657</v>
      </c>
    </row>
    <row r="49" spans="1:2" x14ac:dyDescent="0.2">
      <c r="A49" s="106">
        <v>8</v>
      </c>
      <c r="B49" s="41" t="s">
        <v>638</v>
      </c>
    </row>
    <row r="50" spans="1:2" x14ac:dyDescent="0.2">
      <c r="A50" s="106">
        <v>1</v>
      </c>
      <c r="B50" s="41" t="s">
        <v>575</v>
      </c>
    </row>
    <row r="51" spans="1:2" x14ac:dyDescent="0.2">
      <c r="A51" s="106">
        <v>8</v>
      </c>
      <c r="B51" s="41" t="s">
        <v>641</v>
      </c>
    </row>
    <row r="52" spans="1:2" x14ac:dyDescent="0.2">
      <c r="A52" s="106">
        <v>2</v>
      </c>
      <c r="B52" s="41" t="s">
        <v>654</v>
      </c>
    </row>
    <row r="53" spans="1:2" x14ac:dyDescent="0.2">
      <c r="A53" s="106">
        <v>1</v>
      </c>
      <c r="B53" s="41" t="s">
        <v>198</v>
      </c>
    </row>
    <row r="54" spans="1:2" x14ac:dyDescent="0.2">
      <c r="A54" s="106">
        <v>4</v>
      </c>
      <c r="B54" s="41" t="s">
        <v>616</v>
      </c>
    </row>
    <row r="55" spans="1:2" x14ac:dyDescent="0.2">
      <c r="A55" s="106">
        <v>4</v>
      </c>
      <c r="B55" s="41" t="s">
        <v>617</v>
      </c>
    </row>
    <row r="56" spans="1:2" x14ac:dyDescent="0.2">
      <c r="A56" s="106">
        <v>9</v>
      </c>
      <c r="B56" s="41" t="s">
        <v>509</v>
      </c>
    </row>
    <row r="57" spans="1:2" x14ac:dyDescent="0.2">
      <c r="A57" s="106">
        <v>1</v>
      </c>
      <c r="B57" s="41" t="s">
        <v>591</v>
      </c>
    </row>
    <row r="58" spans="1:2" x14ac:dyDescent="0.2">
      <c r="A58" s="106">
        <v>4</v>
      </c>
      <c r="B58" s="41" t="s">
        <v>502</v>
      </c>
    </row>
    <row r="59" spans="1:2" x14ac:dyDescent="0.2">
      <c r="A59" s="106">
        <v>4</v>
      </c>
      <c r="B59" s="41" t="s">
        <v>505</v>
      </c>
    </row>
    <row r="60" spans="1:2" x14ac:dyDescent="0.2">
      <c r="A60" s="106">
        <v>2</v>
      </c>
      <c r="B60" s="41" t="s">
        <v>577</v>
      </c>
    </row>
    <row r="61" spans="1:2" x14ac:dyDescent="0.2">
      <c r="A61" s="106">
        <v>9</v>
      </c>
      <c r="B61" s="41" t="s">
        <v>646</v>
      </c>
    </row>
    <row r="62" spans="1:2" x14ac:dyDescent="0.2">
      <c r="A62" s="106">
        <v>1</v>
      </c>
      <c r="B62" s="41" t="s">
        <v>592</v>
      </c>
    </row>
    <row r="63" spans="1:2" x14ac:dyDescent="0.2">
      <c r="A63" s="106">
        <v>1</v>
      </c>
      <c r="B63" s="41" t="s">
        <v>652</v>
      </c>
    </row>
    <row r="64" spans="1:2" x14ac:dyDescent="0.2">
      <c r="A64" s="106">
        <v>9</v>
      </c>
      <c r="B64" s="41" t="s">
        <v>511</v>
      </c>
    </row>
    <row r="65" spans="1:2" x14ac:dyDescent="0.2">
      <c r="A65" s="106">
        <v>5</v>
      </c>
      <c r="B65" s="41" t="s">
        <v>624</v>
      </c>
    </row>
  </sheetData>
  <sortState ref="A5:B65">
    <sortCondition ref="B5:B6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/>
  </sheetViews>
  <sheetFormatPr baseColWidth="10" defaultColWidth="9.1640625" defaultRowHeight="15" x14ac:dyDescent="0.2"/>
  <cols>
    <col min="1" max="6" width="20.6640625" customWidth="1"/>
  </cols>
  <sheetData>
    <row r="1" spans="1:7" ht="20.25" customHeight="1" x14ac:dyDescent="0.2">
      <c r="A1" s="3" t="s">
        <v>0</v>
      </c>
      <c r="B1" s="4" t="s">
        <v>80</v>
      </c>
      <c r="C1" s="4" t="s">
        <v>81</v>
      </c>
      <c r="D1" s="33" t="s">
        <v>82</v>
      </c>
      <c r="E1" s="35">
        <v>42152</v>
      </c>
      <c r="F1" s="5" t="s">
        <v>1</v>
      </c>
    </row>
    <row r="2" spans="1:7" ht="13.5" customHeight="1" x14ac:dyDescent="0.2">
      <c r="A2" s="5"/>
      <c r="B2" s="5"/>
      <c r="C2" s="5"/>
      <c r="D2" s="5"/>
      <c r="E2" s="5"/>
      <c r="F2" s="5"/>
    </row>
    <row r="3" spans="1:7" s="46" customFormat="1" ht="13.5" customHeight="1" x14ac:dyDescent="0.2">
      <c r="A3" s="44" t="s">
        <v>545</v>
      </c>
      <c r="B3" s="44" t="s">
        <v>546</v>
      </c>
      <c r="C3" s="44" t="s">
        <v>547</v>
      </c>
      <c r="D3" s="44" t="s">
        <v>548</v>
      </c>
      <c r="E3" s="77" t="s">
        <v>549</v>
      </c>
      <c r="F3" s="44" t="s">
        <v>3</v>
      </c>
    </row>
    <row r="4" spans="1:7" s="46" customFormat="1" ht="13.5" customHeight="1" x14ac:dyDescent="0.2">
      <c r="A4" s="45">
        <v>52130901</v>
      </c>
      <c r="B4" s="68">
        <v>52130902</v>
      </c>
      <c r="C4" s="68">
        <v>52130903</v>
      </c>
      <c r="D4" s="45">
        <v>52130904</v>
      </c>
      <c r="E4" s="118" t="s">
        <v>660</v>
      </c>
      <c r="F4" s="45">
        <v>52130906</v>
      </c>
    </row>
    <row r="5" spans="1:7" s="46" customFormat="1" ht="13.5" customHeight="1" x14ac:dyDescent="0.2">
      <c r="A5" s="52">
        <f>COUNTA(A6:A18)-COUNTIF(A6:A18,"Trk*")</f>
        <v>11</v>
      </c>
      <c r="B5" s="52">
        <f t="shared" ref="B5" si="0">COUNTA(B6:B18)-COUNTIF(B6:B18,"Trk*")</f>
        <v>7</v>
      </c>
      <c r="C5" s="52">
        <f t="shared" ref="C5" si="1">COUNTA(C6:C18)-COUNTIF(C6:C18,"Trk*")</f>
        <v>7</v>
      </c>
      <c r="D5" s="52">
        <f>COUNTA(D6:D18)-COUNTIF(D6:D18,"Trk*")</f>
        <v>10</v>
      </c>
      <c r="E5" s="119">
        <f>COUNTA(E6:E18)-COUNTIF(E6:E18,"Trk*")</f>
        <v>9</v>
      </c>
      <c r="F5" s="52">
        <f>COUNTA(F6:F18)-COUNTIF(F6:F18,"Trk*")</f>
        <v>10</v>
      </c>
    </row>
    <row r="6" spans="1:7" ht="13.5" customHeight="1" x14ac:dyDescent="0.2">
      <c r="A6" s="12" t="s">
        <v>107</v>
      </c>
      <c r="B6" s="12" t="s">
        <v>278</v>
      </c>
      <c r="C6" s="12" t="s">
        <v>662</v>
      </c>
      <c r="D6" s="31" t="s">
        <v>346</v>
      </c>
      <c r="E6" s="78" t="s">
        <v>316</v>
      </c>
      <c r="F6" s="31" t="s">
        <v>385</v>
      </c>
      <c r="G6" s="121"/>
    </row>
    <row r="7" spans="1:7" ht="13.5" customHeight="1" x14ac:dyDescent="0.2">
      <c r="A7" s="12" t="s">
        <v>169</v>
      </c>
      <c r="B7" s="12" t="s">
        <v>279</v>
      </c>
      <c r="C7" t="s">
        <v>661</v>
      </c>
      <c r="D7" s="31" t="s">
        <v>347</v>
      </c>
      <c r="E7" s="78" t="s">
        <v>252</v>
      </c>
      <c r="F7" s="31" t="s">
        <v>385</v>
      </c>
    </row>
    <row r="8" spans="1:7" ht="13.5" customHeight="1" x14ac:dyDescent="0.2">
      <c r="A8" s="12" t="s">
        <v>113</v>
      </c>
      <c r="B8" s="12" t="s">
        <v>184</v>
      </c>
      <c r="C8" s="12" t="s">
        <v>294</v>
      </c>
      <c r="D8" s="31" t="s">
        <v>224</v>
      </c>
      <c r="E8" s="78" t="s">
        <v>322</v>
      </c>
      <c r="F8" s="31" t="s">
        <v>360</v>
      </c>
    </row>
    <row r="9" spans="1:7" ht="13.5" customHeight="1" x14ac:dyDescent="0.2">
      <c r="A9" s="12" t="s">
        <v>114</v>
      </c>
      <c r="B9" s="12" t="s">
        <v>209</v>
      </c>
      <c r="C9" s="12" t="s">
        <v>307</v>
      </c>
      <c r="D9" s="31" t="s">
        <v>232</v>
      </c>
      <c r="E9" s="78" t="s">
        <v>243</v>
      </c>
      <c r="F9" s="31" t="s">
        <v>357</v>
      </c>
    </row>
    <row r="10" spans="1:7" ht="13.5" customHeight="1" x14ac:dyDescent="0.2">
      <c r="A10" s="12" t="s">
        <v>315</v>
      </c>
      <c r="B10" s="12" t="s">
        <v>133</v>
      </c>
      <c r="C10" s="12" t="s">
        <v>144</v>
      </c>
      <c r="D10" s="31" t="s">
        <v>489</v>
      </c>
      <c r="E10" s="78" t="s">
        <v>244</v>
      </c>
      <c r="F10" s="31" t="s">
        <v>358</v>
      </c>
    </row>
    <row r="11" spans="1:7" ht="13.5" customHeight="1" x14ac:dyDescent="0.2">
      <c r="A11" s="12" t="s">
        <v>284</v>
      </c>
      <c r="B11" s="12" t="s">
        <v>134</v>
      </c>
      <c r="C11" s="12" t="s">
        <v>145</v>
      </c>
      <c r="D11" s="31" t="s">
        <v>228</v>
      </c>
      <c r="E11" s="78" t="s">
        <v>327</v>
      </c>
      <c r="F11" s="31" t="s">
        <v>459</v>
      </c>
    </row>
    <row r="12" spans="1:7" ht="13.5" customHeight="1" x14ac:dyDescent="0.2">
      <c r="A12" s="12" t="s">
        <v>285</v>
      </c>
      <c r="B12" s="12" t="s">
        <v>122</v>
      </c>
      <c r="C12" s="12" t="s">
        <v>182</v>
      </c>
      <c r="D12" s="31" t="s">
        <v>247</v>
      </c>
      <c r="E12" s="78" t="s">
        <v>338</v>
      </c>
      <c r="F12" s="31" t="s">
        <v>255</v>
      </c>
    </row>
    <row r="13" spans="1:7" ht="13.5" customHeight="1" x14ac:dyDescent="0.2">
      <c r="A13" s="12" t="s">
        <v>286</v>
      </c>
      <c r="B13" s="12"/>
      <c r="C13" s="12"/>
      <c r="D13" s="31" t="s">
        <v>320</v>
      </c>
      <c r="E13" s="78" t="s">
        <v>339</v>
      </c>
      <c r="F13" s="31" t="s">
        <v>481</v>
      </c>
    </row>
    <row r="14" spans="1:7" ht="13.5" customHeight="1" x14ac:dyDescent="0.2">
      <c r="A14" s="12" t="s">
        <v>262</v>
      </c>
      <c r="B14" s="12"/>
      <c r="C14" s="12"/>
      <c r="D14" s="31" t="s">
        <v>321</v>
      </c>
      <c r="E14" s="78" t="s">
        <v>351</v>
      </c>
      <c r="F14" s="31" t="s">
        <v>235</v>
      </c>
    </row>
    <row r="15" spans="1:7" ht="13.5" customHeight="1" x14ac:dyDescent="0.2">
      <c r="A15" s="12" t="s">
        <v>263</v>
      </c>
      <c r="B15" s="12"/>
      <c r="C15" s="12"/>
      <c r="D15" s="31" t="s">
        <v>493</v>
      </c>
      <c r="E15" s="120"/>
      <c r="F15" s="31" t="s">
        <v>405</v>
      </c>
    </row>
    <row r="16" spans="1:7" ht="13.5" customHeight="1" x14ac:dyDescent="0.2">
      <c r="A16" s="12" t="s">
        <v>125</v>
      </c>
      <c r="B16" s="12"/>
      <c r="C16" s="12"/>
      <c r="D16" s="13"/>
      <c r="E16" s="79"/>
      <c r="F16" s="13"/>
    </row>
    <row r="17" spans="1:6" ht="13.5" customHeight="1" x14ac:dyDescent="0.2">
      <c r="A17" s="13"/>
      <c r="B17" s="12"/>
      <c r="C17" s="12"/>
      <c r="D17" s="13"/>
      <c r="E17" s="79"/>
      <c r="F17" s="13"/>
    </row>
    <row r="18" spans="1:6" ht="13.5" customHeight="1" x14ac:dyDescent="0.2">
      <c r="A18" s="13"/>
      <c r="B18" s="13"/>
      <c r="C18" s="13"/>
      <c r="D18" s="13"/>
      <c r="E18" s="79"/>
      <c r="F18" s="13"/>
    </row>
    <row r="19" spans="1:6" ht="13.5" customHeight="1" x14ac:dyDescent="0.2">
      <c r="A19" s="5"/>
      <c r="B19" s="5"/>
      <c r="C19" s="5"/>
      <c r="D19" s="5"/>
      <c r="F19" s="5"/>
    </row>
    <row r="20" spans="1:6" s="46" customFormat="1" ht="13.5" customHeight="1" x14ac:dyDescent="0.2">
      <c r="A20" s="44" t="s">
        <v>550</v>
      </c>
      <c r="B20" s="44" t="s">
        <v>4</v>
      </c>
      <c r="C20" s="49"/>
      <c r="D20" s="49"/>
      <c r="E20" s="49"/>
      <c r="F20" s="49"/>
    </row>
    <row r="21" spans="1:6" s="46" customFormat="1" ht="13.5" customHeight="1" x14ac:dyDescent="0.2">
      <c r="A21" s="68">
        <v>52130907</v>
      </c>
      <c r="B21" s="68">
        <v>52130908</v>
      </c>
      <c r="C21" s="47"/>
      <c r="D21" s="47"/>
      <c r="E21" s="47"/>
      <c r="F21" s="47"/>
    </row>
    <row r="22" spans="1:6" s="46" customFormat="1" ht="13.5" customHeight="1" x14ac:dyDescent="0.2">
      <c r="A22" s="52">
        <f>COUNTA(A23:A35)-COUNTIF(A23:A35,"Trk*")</f>
        <v>9</v>
      </c>
      <c r="B22" s="52">
        <f t="shared" ref="B22" si="2">COUNTA(B23:B35)-COUNTIF(B23:B35,"Trk*")</f>
        <v>10</v>
      </c>
      <c r="C22" s="47"/>
      <c r="D22" s="47"/>
      <c r="E22" s="47"/>
      <c r="F22" s="47"/>
    </row>
    <row r="23" spans="1:6" ht="13.5" customHeight="1" x14ac:dyDescent="0.2">
      <c r="A23" s="31" t="s">
        <v>495</v>
      </c>
      <c r="B23" s="31" t="s">
        <v>223</v>
      </c>
      <c r="C23" s="5"/>
      <c r="D23" s="5"/>
      <c r="E23" s="5"/>
      <c r="F23" s="5"/>
    </row>
    <row r="24" spans="1:6" ht="13.5" customHeight="1" x14ac:dyDescent="0.2">
      <c r="A24" s="31" t="s">
        <v>379</v>
      </c>
      <c r="B24" s="31" t="s">
        <v>239</v>
      </c>
      <c r="C24" s="5"/>
      <c r="D24" s="5"/>
      <c r="E24" s="5"/>
      <c r="F24" s="5"/>
    </row>
    <row r="25" spans="1:6" ht="13.5" customHeight="1" x14ac:dyDescent="0.2">
      <c r="A25" s="31" t="s">
        <v>245</v>
      </c>
      <c r="B25" s="31" t="s">
        <v>496</v>
      </c>
      <c r="C25" s="5"/>
      <c r="D25" s="5"/>
      <c r="E25" s="5"/>
      <c r="F25" s="5"/>
    </row>
    <row r="26" spans="1:6" ht="13.5" customHeight="1" x14ac:dyDescent="0.2">
      <c r="A26" s="31" t="s">
        <v>256</v>
      </c>
      <c r="B26" s="31" t="s">
        <v>420</v>
      </c>
      <c r="C26" s="5"/>
      <c r="D26" s="5"/>
      <c r="E26" s="5"/>
      <c r="F26" s="5"/>
    </row>
    <row r="27" spans="1:6" ht="13.5" customHeight="1" x14ac:dyDescent="0.2">
      <c r="A27" s="31" t="s">
        <v>494</v>
      </c>
      <c r="B27" s="31" t="s">
        <v>406</v>
      </c>
      <c r="C27" s="5"/>
      <c r="D27" s="5"/>
      <c r="E27" s="5"/>
      <c r="F27" s="5"/>
    </row>
    <row r="28" spans="1:6" ht="13.5" customHeight="1" x14ac:dyDescent="0.2">
      <c r="A28" s="31" t="s">
        <v>353</v>
      </c>
      <c r="B28" s="31" t="s">
        <v>408</v>
      </c>
      <c r="C28" s="5"/>
      <c r="D28" s="5"/>
      <c r="E28" s="5"/>
      <c r="F28" s="5"/>
    </row>
    <row r="29" spans="1:6" ht="13.5" customHeight="1" x14ac:dyDescent="0.2">
      <c r="A29" s="31" t="s">
        <v>225</v>
      </c>
      <c r="B29" s="31" t="s">
        <v>233</v>
      </c>
      <c r="C29" s="5"/>
      <c r="D29" s="5"/>
      <c r="E29" s="5"/>
      <c r="F29" s="5"/>
    </row>
    <row r="30" spans="1:6" ht="13.5" customHeight="1" x14ac:dyDescent="0.2">
      <c r="A30" s="31" t="s">
        <v>383</v>
      </c>
      <c r="B30" s="31" t="s">
        <v>415</v>
      </c>
      <c r="C30" s="5"/>
      <c r="D30" s="5"/>
      <c r="E30" s="5"/>
      <c r="F30" s="5"/>
    </row>
    <row r="31" spans="1:6" ht="13.5" customHeight="1" x14ac:dyDescent="0.2">
      <c r="A31" s="31" t="s">
        <v>384</v>
      </c>
      <c r="B31" s="31" t="s">
        <v>444</v>
      </c>
      <c r="C31" s="5"/>
      <c r="D31" s="5"/>
      <c r="E31" s="5"/>
      <c r="F31" s="5"/>
    </row>
    <row r="32" spans="1:6" ht="13.5" customHeight="1" x14ac:dyDescent="0.2">
      <c r="A32" s="31"/>
      <c r="B32" s="31" t="s">
        <v>445</v>
      </c>
      <c r="C32" s="5"/>
      <c r="D32" s="5"/>
      <c r="E32" s="5"/>
      <c r="F32" s="5"/>
    </row>
    <row r="33" spans="1:6" ht="13.5" customHeight="1" x14ac:dyDescent="0.2">
      <c r="A33" s="13"/>
      <c r="B33" s="13"/>
      <c r="C33" s="5"/>
      <c r="D33" s="5"/>
      <c r="E33" s="5"/>
      <c r="F33" s="5"/>
    </row>
    <row r="34" spans="1:6" ht="13.5" customHeight="1" x14ac:dyDescent="0.2">
      <c r="A34" s="13"/>
      <c r="B34" s="13"/>
      <c r="C34" s="5"/>
      <c r="D34" s="5"/>
      <c r="E34" s="5"/>
      <c r="F34" s="5"/>
    </row>
    <row r="35" spans="1:6" ht="13.5" customHeight="1" x14ac:dyDescent="0.2">
      <c r="A35" s="13"/>
      <c r="B35" s="13"/>
      <c r="C35" s="5"/>
      <c r="D35" s="5"/>
      <c r="E35" s="5"/>
      <c r="F35" s="5"/>
    </row>
    <row r="36" spans="1:6" ht="13.5" customHeight="1" x14ac:dyDescent="0.2">
      <c r="A36" s="5"/>
      <c r="B36" s="5"/>
      <c r="C36" s="5"/>
      <c r="D36" s="5"/>
      <c r="E36" s="5"/>
      <c r="F36" s="5"/>
    </row>
    <row r="37" spans="1:6" ht="13.5" customHeight="1" x14ac:dyDescent="0.2">
      <c r="A37" s="5"/>
      <c r="B37" s="5"/>
      <c r="C37" s="5"/>
      <c r="D37" s="5"/>
      <c r="E37" s="5"/>
      <c r="F37" s="5"/>
    </row>
    <row r="38" spans="1:6" ht="13.5" customHeight="1" x14ac:dyDescent="0.2">
      <c r="A38" s="5"/>
      <c r="B38" s="5"/>
      <c r="C38" s="5"/>
      <c r="D38" s="5"/>
      <c r="E38" s="5"/>
      <c r="F38" s="5"/>
    </row>
    <row r="39" spans="1:6" ht="13.5" customHeight="1" x14ac:dyDescent="0.2">
      <c r="A39" s="5"/>
      <c r="B39" s="5"/>
      <c r="C39" s="5"/>
      <c r="D39" s="5"/>
      <c r="E39" s="5"/>
      <c r="F39" s="5"/>
    </row>
    <row r="40" spans="1:6" ht="13.5" customHeight="1" x14ac:dyDescent="0.2">
      <c r="A40" s="5"/>
      <c r="B40" s="5"/>
      <c r="C40" s="5"/>
      <c r="D40" s="5"/>
      <c r="E40" s="5"/>
      <c r="F40" s="5"/>
    </row>
    <row r="41" spans="1:6" ht="13.5" customHeight="1" x14ac:dyDescent="0.2">
      <c r="A41" s="5"/>
      <c r="B41" s="5"/>
      <c r="C41" s="5"/>
      <c r="D41" s="5"/>
      <c r="E41" s="5"/>
      <c r="F41" s="5"/>
    </row>
    <row r="42" spans="1:6" ht="13.5" customHeight="1" x14ac:dyDescent="0.2">
      <c r="A42" s="5"/>
      <c r="B42" s="5"/>
      <c r="C42" s="5"/>
      <c r="D42" s="5"/>
      <c r="E42" s="5"/>
      <c r="F42" s="5"/>
    </row>
    <row r="43" spans="1:6" ht="13.5" customHeight="1" x14ac:dyDescent="0.2">
      <c r="A43" s="5"/>
      <c r="B43" s="5"/>
      <c r="C43" s="5"/>
      <c r="D43" s="5"/>
      <c r="E43" s="5"/>
      <c r="F43" s="5"/>
    </row>
    <row r="44" spans="1:6" ht="13.5" customHeight="1" x14ac:dyDescent="0.2">
      <c r="A44" s="2"/>
      <c r="B44" s="2"/>
      <c r="C44" s="2"/>
      <c r="D44" s="2"/>
      <c r="E44" s="2"/>
      <c r="F44" s="2"/>
    </row>
    <row r="45" spans="1:6" ht="13.5" customHeight="1" x14ac:dyDescent="0.2"/>
    <row r="46" spans="1:6" ht="13.5" customHeight="1" x14ac:dyDescent="0.2"/>
    <row r="47" spans="1:6" ht="13.5" customHeight="1" x14ac:dyDescent="0.2"/>
    <row r="48" spans="1:6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</sheetData>
  <sortState ref="A23:A31">
    <sortCondition ref="A6:A14"/>
  </sortState>
  <pageMargins left="0.7" right="0.7" top="0.75" bottom="0.75" header="0.3" footer="0.3"/>
  <pageSetup paperSize="9" orientation="landscape" r:id="rId1"/>
  <headerFoot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/>
  </sheetViews>
  <sheetFormatPr baseColWidth="10" defaultColWidth="9.1640625" defaultRowHeight="15" x14ac:dyDescent="0.2"/>
  <cols>
    <col min="1" max="1" width="20.6640625" customWidth="1"/>
    <col min="2" max="2" width="20.5" customWidth="1"/>
    <col min="3" max="6" width="20.6640625" customWidth="1"/>
  </cols>
  <sheetData>
    <row r="1" spans="1:6" ht="20.25" customHeight="1" x14ac:dyDescent="0.2">
      <c r="A1" s="3" t="s">
        <v>9</v>
      </c>
      <c r="B1" s="4" t="s">
        <v>2</v>
      </c>
      <c r="C1" s="34" t="s">
        <v>81</v>
      </c>
      <c r="D1" s="5" t="s">
        <v>82</v>
      </c>
      <c r="E1" s="9" t="s">
        <v>48</v>
      </c>
      <c r="F1" s="5" t="s">
        <v>32</v>
      </c>
    </row>
    <row r="2" spans="1:6" ht="13.5" customHeight="1" x14ac:dyDescent="0.2">
      <c r="A2" s="5"/>
      <c r="B2" s="5"/>
      <c r="C2" s="5"/>
      <c r="D2" s="35">
        <v>42163</v>
      </c>
      <c r="E2" s="5"/>
      <c r="F2" s="5"/>
    </row>
    <row r="3" spans="1:6" s="46" customFormat="1" ht="13.5" customHeight="1" x14ac:dyDescent="0.2">
      <c r="A3" s="44" t="s">
        <v>49</v>
      </c>
      <c r="B3" s="44" t="s">
        <v>50</v>
      </c>
      <c r="C3" s="44" t="s">
        <v>51</v>
      </c>
      <c r="D3" s="44" t="s">
        <v>52</v>
      </c>
      <c r="E3" s="44" t="s">
        <v>53</v>
      </c>
      <c r="F3" s="44" t="s">
        <v>54</v>
      </c>
    </row>
    <row r="4" spans="1:6" s="46" customFormat="1" ht="13.5" customHeight="1" x14ac:dyDescent="0.2">
      <c r="A4" s="45">
        <v>52131001</v>
      </c>
      <c r="B4" s="45">
        <v>52131002</v>
      </c>
      <c r="C4" s="45">
        <v>52131003</v>
      </c>
      <c r="D4" s="45">
        <v>52131004</v>
      </c>
      <c r="E4" s="45">
        <v>52131005</v>
      </c>
      <c r="F4" s="45">
        <v>52131006</v>
      </c>
    </row>
    <row r="5" spans="1:6" s="46" customFormat="1" ht="13.5" customHeight="1" x14ac:dyDescent="0.2">
      <c r="A5" s="45">
        <f>COUNTA(A6:A19)-COUNTIF(A6:A19,"Trk*")</f>
        <v>9</v>
      </c>
      <c r="B5" s="45">
        <f t="shared" ref="B5" si="0">COUNTA(B6:B19)-COUNTIF(B6:B19,"Trk*")</f>
        <v>12</v>
      </c>
      <c r="C5" s="45">
        <f>COUNTA(C6:C19)-COUNTIF(C6:C19,"Trk*")</f>
        <v>9</v>
      </c>
      <c r="D5" s="45">
        <f>COUNTA(D6:D19)-COUNTIF(D6:D19,"Trk*")</f>
        <v>9</v>
      </c>
      <c r="E5" s="45">
        <f>COUNTA(E6:E19)-COUNTIF(E6:E19,"Trk*")</f>
        <v>9</v>
      </c>
      <c r="F5" s="45">
        <f>COUNTA(F6:F19)-COUNTIF(F6:F19,"Trk*")</f>
        <v>9</v>
      </c>
    </row>
    <row r="6" spans="1:6" ht="13.5" customHeight="1" x14ac:dyDescent="0.2">
      <c r="A6" s="12" t="s">
        <v>306</v>
      </c>
      <c r="B6" s="12" t="s">
        <v>178</v>
      </c>
      <c r="C6" s="31" t="s">
        <v>316</v>
      </c>
      <c r="D6" s="31" t="s">
        <v>346</v>
      </c>
      <c r="E6" s="31" t="s">
        <v>342</v>
      </c>
      <c r="F6" s="31" t="s">
        <v>357</v>
      </c>
    </row>
    <row r="7" spans="1:6" ht="13.5" customHeight="1" x14ac:dyDescent="0.2">
      <c r="A7" s="12" t="s">
        <v>113</v>
      </c>
      <c r="B7" s="12" t="s">
        <v>663</v>
      </c>
      <c r="C7" s="31" t="s">
        <v>231</v>
      </c>
      <c r="D7" s="31" t="s">
        <v>347</v>
      </c>
      <c r="E7" s="31" t="s">
        <v>343</v>
      </c>
      <c r="F7" s="31" t="s">
        <v>358</v>
      </c>
    </row>
    <row r="8" spans="1:6" ht="13.5" customHeight="1" x14ac:dyDescent="0.2">
      <c r="A8" s="12" t="s">
        <v>114</v>
      </c>
      <c r="B8" s="12" t="s">
        <v>131</v>
      </c>
      <c r="C8" s="31" t="s">
        <v>253</v>
      </c>
      <c r="D8" s="31" t="s">
        <v>214</v>
      </c>
      <c r="E8" s="31" t="s">
        <v>344</v>
      </c>
      <c r="F8" s="31" t="s">
        <v>359</v>
      </c>
    </row>
    <row r="9" spans="1:6" ht="13.5" customHeight="1" x14ac:dyDescent="0.2">
      <c r="A9" s="12" t="s">
        <v>140</v>
      </c>
      <c r="B9" s="12" t="s">
        <v>132</v>
      </c>
      <c r="C9" s="31" t="s">
        <v>327</v>
      </c>
      <c r="D9" s="31" t="s">
        <v>215</v>
      </c>
      <c r="E9" s="31" t="s">
        <v>345</v>
      </c>
      <c r="F9" s="31" t="s">
        <v>255</v>
      </c>
    </row>
    <row r="10" spans="1:6" ht="13.5" customHeight="1" x14ac:dyDescent="0.2">
      <c r="A10" s="12" t="s">
        <v>141</v>
      </c>
      <c r="B10" s="12" t="s">
        <v>297</v>
      </c>
      <c r="C10" s="31" t="s">
        <v>430</v>
      </c>
      <c r="D10" s="31" t="s">
        <v>224</v>
      </c>
      <c r="E10" s="31" t="s">
        <v>242</v>
      </c>
      <c r="F10" s="31" t="s">
        <v>383</v>
      </c>
    </row>
    <row r="11" spans="1:6" ht="13.5" customHeight="1" x14ac:dyDescent="0.2">
      <c r="A11" s="12" t="s">
        <v>309</v>
      </c>
      <c r="B11" s="12" t="s">
        <v>298</v>
      </c>
      <c r="C11" s="31" t="s">
        <v>338</v>
      </c>
      <c r="D11" s="31" t="s">
        <v>232</v>
      </c>
      <c r="E11" s="31" t="s">
        <v>497</v>
      </c>
      <c r="F11" s="31" t="s">
        <v>384</v>
      </c>
    </row>
    <row r="12" spans="1:6" ht="13.5" customHeight="1" x14ac:dyDescent="0.2">
      <c r="A12" s="12" t="s">
        <v>117</v>
      </c>
      <c r="B12" s="12" t="s">
        <v>185</v>
      </c>
      <c r="C12" s="31" t="s">
        <v>339</v>
      </c>
      <c r="D12" s="31" t="s">
        <v>424</v>
      </c>
      <c r="E12" s="31" t="s">
        <v>493</v>
      </c>
      <c r="F12" s="31" t="s">
        <v>226</v>
      </c>
    </row>
    <row r="13" spans="1:6" ht="13.5" customHeight="1" x14ac:dyDescent="0.2">
      <c r="A13" s="12" t="s">
        <v>118</v>
      </c>
      <c r="B13" s="12" t="s">
        <v>180</v>
      </c>
      <c r="C13" s="31" t="s">
        <v>326</v>
      </c>
      <c r="D13" s="31" t="s">
        <v>221</v>
      </c>
      <c r="E13" s="31" t="s">
        <v>498</v>
      </c>
      <c r="F13" s="31" t="s">
        <v>234</v>
      </c>
    </row>
    <row r="14" spans="1:6" ht="13.5" customHeight="1" x14ac:dyDescent="0.2">
      <c r="A14" s="12" t="s">
        <v>119</v>
      </c>
      <c r="B14" s="12" t="s">
        <v>174</v>
      </c>
      <c r="C14" s="31" t="s">
        <v>331</v>
      </c>
      <c r="D14" s="31" t="s">
        <v>222</v>
      </c>
      <c r="E14" s="31" t="s">
        <v>499</v>
      </c>
      <c r="F14" s="31" t="s">
        <v>405</v>
      </c>
    </row>
    <row r="15" spans="1:6" ht="13.5" customHeight="1" x14ac:dyDescent="0.2">
      <c r="A15" s="13"/>
      <c r="B15" s="12" t="s">
        <v>202</v>
      </c>
      <c r="C15" s="13"/>
      <c r="D15" s="13"/>
      <c r="E15" s="13"/>
      <c r="F15" s="13"/>
    </row>
    <row r="16" spans="1:6" ht="13.5" customHeight="1" x14ac:dyDescent="0.2">
      <c r="A16" s="13"/>
      <c r="B16" s="12" t="s">
        <v>148</v>
      </c>
      <c r="C16" s="13"/>
      <c r="D16" s="13"/>
      <c r="E16" s="13"/>
      <c r="F16" s="13"/>
    </row>
    <row r="17" spans="1:6" ht="13.5" customHeight="1" x14ac:dyDescent="0.2">
      <c r="A17" s="13"/>
      <c r="B17" s="12" t="s">
        <v>147</v>
      </c>
      <c r="C17" s="13"/>
      <c r="D17" s="13"/>
      <c r="E17" s="13"/>
      <c r="F17" s="13"/>
    </row>
    <row r="18" spans="1:6" ht="13.5" customHeight="1" x14ac:dyDescent="0.2">
      <c r="A18" s="13"/>
      <c r="B18" s="12"/>
      <c r="C18" s="13"/>
      <c r="D18" s="13"/>
      <c r="E18" s="13"/>
      <c r="F18" s="13"/>
    </row>
    <row r="19" spans="1:6" ht="13.5" customHeight="1" x14ac:dyDescent="0.2">
      <c r="A19" s="5"/>
      <c r="B19" s="5"/>
      <c r="C19" s="5"/>
      <c r="D19" s="5"/>
      <c r="E19" s="5"/>
      <c r="F19" s="5"/>
    </row>
    <row r="20" spans="1:6" s="46" customFormat="1" ht="13.5" customHeight="1" x14ac:dyDescent="0.2">
      <c r="A20" s="44" t="s">
        <v>55</v>
      </c>
      <c r="B20" s="44" t="s">
        <v>56</v>
      </c>
      <c r="C20" s="49"/>
      <c r="D20" s="49"/>
      <c r="E20" s="49"/>
      <c r="F20" s="49"/>
    </row>
    <row r="21" spans="1:6" s="46" customFormat="1" ht="13.5" customHeight="1" x14ac:dyDescent="0.2">
      <c r="A21" s="45">
        <v>52131007</v>
      </c>
      <c r="B21" s="45">
        <v>52131008</v>
      </c>
      <c r="C21" s="47"/>
      <c r="D21" s="47"/>
      <c r="E21" s="47"/>
      <c r="F21" s="47"/>
    </row>
    <row r="22" spans="1:6" s="46" customFormat="1" ht="13.5" customHeight="1" x14ac:dyDescent="0.2">
      <c r="A22" s="45">
        <f>COUNTA(A23:A36)-COUNTIF(A23:A36,"Trk*")</f>
        <v>8</v>
      </c>
      <c r="B22" s="45">
        <f>COUNTA(B23:B36)-COUNTIF(B23:B36,"Trk*")</f>
        <v>0</v>
      </c>
      <c r="C22" s="47"/>
      <c r="E22" s="47"/>
      <c r="F22" s="47"/>
    </row>
    <row r="23" spans="1:6" ht="13.5" customHeight="1" x14ac:dyDescent="0.2">
      <c r="A23" s="31" t="s">
        <v>223</v>
      </c>
      <c r="B23" s="12"/>
      <c r="C23" s="5"/>
      <c r="E23" s="5"/>
      <c r="F23" s="5"/>
    </row>
    <row r="24" spans="1:6" ht="13.5" customHeight="1" x14ac:dyDescent="0.2">
      <c r="A24" s="31" t="s">
        <v>239</v>
      </c>
      <c r="B24" s="12"/>
      <c r="C24" s="5"/>
      <c r="E24" s="5"/>
      <c r="F24" s="5"/>
    </row>
    <row r="25" spans="1:6" ht="13.5" customHeight="1" x14ac:dyDescent="0.2">
      <c r="A25" s="12" t="s">
        <v>415</v>
      </c>
      <c r="B25" s="12"/>
      <c r="C25" s="5"/>
      <c r="E25" s="5"/>
      <c r="F25" s="5"/>
    </row>
    <row r="26" spans="1:6" ht="13.5" customHeight="1" x14ac:dyDescent="0.2">
      <c r="A26" s="31" t="s">
        <v>421</v>
      </c>
      <c r="B26" s="12"/>
      <c r="C26" s="5"/>
      <c r="E26" s="5"/>
      <c r="F26" s="5"/>
    </row>
    <row r="27" spans="1:6" ht="13.5" customHeight="1" x14ac:dyDescent="0.2">
      <c r="A27" s="31" t="s">
        <v>419</v>
      </c>
      <c r="B27" s="12"/>
      <c r="C27" s="5"/>
      <c r="E27" s="5"/>
      <c r="F27" s="5"/>
    </row>
    <row r="28" spans="1:6" ht="13.5" customHeight="1" x14ac:dyDescent="0.2">
      <c r="A28" s="31" t="s">
        <v>464</v>
      </c>
      <c r="B28" s="12"/>
      <c r="C28" s="5"/>
      <c r="E28" s="5"/>
      <c r="F28" s="5"/>
    </row>
    <row r="29" spans="1:6" ht="13.5" customHeight="1" x14ac:dyDescent="0.2">
      <c r="A29" s="31" t="s">
        <v>444</v>
      </c>
      <c r="B29" s="12"/>
      <c r="C29" s="5"/>
      <c r="E29" s="5"/>
      <c r="F29" s="5"/>
    </row>
    <row r="30" spans="1:6" ht="13.5" customHeight="1" x14ac:dyDescent="0.2">
      <c r="A30" s="31" t="s">
        <v>445</v>
      </c>
      <c r="B30" s="12"/>
      <c r="C30" s="5"/>
      <c r="E30" s="5"/>
      <c r="F30" s="5"/>
    </row>
    <row r="31" spans="1:6" ht="13.5" customHeight="1" x14ac:dyDescent="0.2">
      <c r="A31" s="13"/>
      <c r="B31" s="12"/>
      <c r="C31" s="5"/>
      <c r="E31" s="5"/>
      <c r="F31" s="5"/>
    </row>
    <row r="32" spans="1:6" ht="13.5" customHeight="1" x14ac:dyDescent="0.2">
      <c r="A32" s="13"/>
      <c r="B32" s="13"/>
      <c r="C32" s="5"/>
      <c r="E32" s="5"/>
      <c r="F32" s="5"/>
    </row>
    <row r="33" spans="1:6" ht="13.5" customHeight="1" x14ac:dyDescent="0.2">
      <c r="A33" s="13"/>
      <c r="B33" s="13"/>
      <c r="C33" s="5"/>
      <c r="E33" s="5"/>
      <c r="F33" s="5"/>
    </row>
    <row r="34" spans="1:6" ht="13.5" customHeight="1" x14ac:dyDescent="0.2">
      <c r="A34" s="13"/>
      <c r="B34" s="13"/>
      <c r="C34" s="5"/>
      <c r="E34" s="5"/>
      <c r="F34" s="5"/>
    </row>
    <row r="35" spans="1:6" ht="13.5" customHeight="1" x14ac:dyDescent="0.2">
      <c r="A35" s="13"/>
      <c r="B35" s="13"/>
      <c r="C35" s="5"/>
      <c r="E35" s="5"/>
      <c r="F35" s="5"/>
    </row>
    <row r="36" spans="1:6" ht="13.5" customHeight="1" x14ac:dyDescent="0.2">
      <c r="A36" s="13"/>
      <c r="B36" s="12"/>
      <c r="C36" s="5"/>
      <c r="E36" s="5"/>
      <c r="F36" s="5"/>
    </row>
    <row r="37" spans="1:6" ht="19.5" customHeight="1" x14ac:dyDescent="0.2">
      <c r="A37" s="3" t="s">
        <v>9</v>
      </c>
      <c r="B37" s="4" t="s">
        <v>2</v>
      </c>
      <c r="C37" s="9" t="s">
        <v>47</v>
      </c>
      <c r="D37" s="5"/>
      <c r="E37" s="5"/>
      <c r="F37" s="5" t="s">
        <v>33</v>
      </c>
    </row>
    <row r="38" spans="1:6" ht="13.5" customHeight="1" x14ac:dyDescent="0.2">
      <c r="A38" s="5"/>
      <c r="B38" s="5"/>
      <c r="C38" s="5"/>
      <c r="D38" s="35"/>
      <c r="E38" s="5"/>
      <c r="F38" s="5"/>
    </row>
    <row r="39" spans="1:6" s="46" customFormat="1" ht="13.5" customHeight="1" x14ac:dyDescent="0.2">
      <c r="A39" s="44" t="s">
        <v>727</v>
      </c>
      <c r="B39" s="44" t="s">
        <v>716</v>
      </c>
      <c r="C39" s="44" t="s">
        <v>734</v>
      </c>
      <c r="D39" s="44" t="s">
        <v>718</v>
      </c>
      <c r="E39" s="44" t="s">
        <v>719</v>
      </c>
      <c r="F39" s="44" t="s">
        <v>720</v>
      </c>
    </row>
    <row r="40" spans="1:6" s="46" customFormat="1" ht="13.5" customHeight="1" x14ac:dyDescent="0.2">
      <c r="A40" s="45">
        <v>52231001</v>
      </c>
      <c r="B40" s="45">
        <v>52231002</v>
      </c>
      <c r="C40" s="45">
        <v>52231003</v>
      </c>
      <c r="D40" s="45">
        <v>52231004</v>
      </c>
      <c r="E40" s="45">
        <v>52231005</v>
      </c>
      <c r="F40" s="45">
        <v>52231006</v>
      </c>
    </row>
    <row r="41" spans="1:6" s="46" customFormat="1" ht="13.5" customHeight="1" x14ac:dyDescent="0.2">
      <c r="A41" s="45">
        <f>COUNTA(A42:A53)-COUNTIF(A42:A53,"Trk*")</f>
        <v>8</v>
      </c>
      <c r="B41" s="45">
        <f t="shared" ref="B41:F41" si="1">COUNTA(B42:B53)-COUNTIF(B42:B53,"Trk*")</f>
        <v>8</v>
      </c>
      <c r="C41" s="45">
        <f t="shared" si="1"/>
        <v>7</v>
      </c>
      <c r="D41" s="45">
        <f t="shared" si="1"/>
        <v>8</v>
      </c>
      <c r="E41" s="45">
        <f t="shared" si="1"/>
        <v>8</v>
      </c>
      <c r="F41" s="45">
        <f t="shared" si="1"/>
        <v>8</v>
      </c>
    </row>
    <row r="42" spans="1:6" ht="13.5" customHeight="1" x14ac:dyDescent="0.2">
      <c r="A42" s="12" t="s">
        <v>306</v>
      </c>
      <c r="B42" s="12" t="s">
        <v>178</v>
      </c>
      <c r="C42" s="31" t="s">
        <v>316</v>
      </c>
      <c r="D42" s="31" t="s">
        <v>346</v>
      </c>
      <c r="E42" s="31" t="s">
        <v>342</v>
      </c>
      <c r="F42" s="31" t="s">
        <v>357</v>
      </c>
    </row>
    <row r="43" spans="1:6" ht="13.5" customHeight="1" x14ac:dyDescent="0.2">
      <c r="A43" s="12" t="s">
        <v>113</v>
      </c>
      <c r="B43" s="12" t="s">
        <v>278</v>
      </c>
      <c r="C43" s="31" t="s">
        <v>231</v>
      </c>
      <c r="D43" s="31" t="s">
        <v>347</v>
      </c>
      <c r="E43" s="31" t="s">
        <v>343</v>
      </c>
      <c r="F43" s="31" t="s">
        <v>358</v>
      </c>
    </row>
    <row r="44" spans="1:6" ht="13.5" customHeight="1" x14ac:dyDescent="0.2">
      <c r="A44" s="12" t="s">
        <v>114</v>
      </c>
      <c r="B44" s="12" t="s">
        <v>131</v>
      </c>
      <c r="C44" s="31" t="s">
        <v>224</v>
      </c>
      <c r="D44" s="31" t="s">
        <v>214</v>
      </c>
      <c r="E44" s="31" t="s">
        <v>344</v>
      </c>
      <c r="F44" s="31" t="s">
        <v>255</v>
      </c>
    </row>
    <row r="45" spans="1:6" ht="13.5" customHeight="1" x14ac:dyDescent="0.2">
      <c r="A45" s="12" t="s">
        <v>140</v>
      </c>
      <c r="B45" s="12" t="s">
        <v>297</v>
      </c>
      <c r="C45" s="31" t="s">
        <v>232</v>
      </c>
      <c r="D45" s="31" t="s">
        <v>242</v>
      </c>
      <c r="E45" s="31" t="s">
        <v>497</v>
      </c>
      <c r="F45" s="31" t="s">
        <v>383</v>
      </c>
    </row>
    <row r="46" spans="1:6" ht="13.5" customHeight="1" x14ac:dyDescent="0.2">
      <c r="A46" s="12" t="s">
        <v>141</v>
      </c>
      <c r="B46" s="12" t="s">
        <v>185</v>
      </c>
      <c r="C46" s="31" t="s">
        <v>327</v>
      </c>
      <c r="D46" s="31" t="s">
        <v>338</v>
      </c>
      <c r="E46" s="31" t="s">
        <v>493</v>
      </c>
      <c r="F46" s="31" t="s">
        <v>384</v>
      </c>
    </row>
    <row r="47" spans="1:6" ht="13.5" customHeight="1" x14ac:dyDescent="0.2">
      <c r="A47" s="12" t="s">
        <v>117</v>
      </c>
      <c r="B47" s="12" t="s">
        <v>174</v>
      </c>
      <c r="C47" s="31" t="s">
        <v>430</v>
      </c>
      <c r="D47" s="31" t="s">
        <v>339</v>
      </c>
      <c r="E47" s="31" t="s">
        <v>498</v>
      </c>
      <c r="F47" s="31" t="s">
        <v>226</v>
      </c>
    </row>
    <row r="48" spans="1:6" ht="13.5" customHeight="1" x14ac:dyDescent="0.2">
      <c r="A48" s="12" t="s">
        <v>118</v>
      </c>
      <c r="B48" s="12" t="s">
        <v>202</v>
      </c>
      <c r="C48" s="31" t="s">
        <v>424</v>
      </c>
      <c r="D48" s="31" t="s">
        <v>221</v>
      </c>
      <c r="E48" s="31" t="s">
        <v>499</v>
      </c>
      <c r="F48" s="31" t="s">
        <v>234</v>
      </c>
    </row>
    <row r="49" spans="1:6" ht="13.5" customHeight="1" x14ac:dyDescent="0.2">
      <c r="A49" s="12" t="s">
        <v>119</v>
      </c>
      <c r="B49" s="12" t="s">
        <v>147</v>
      </c>
      <c r="C49" s="31"/>
      <c r="D49" s="31" t="s">
        <v>222</v>
      </c>
      <c r="E49" s="31" t="s">
        <v>326</v>
      </c>
      <c r="F49" s="31" t="s">
        <v>405</v>
      </c>
    </row>
    <row r="50" spans="1:6" ht="13.5" customHeight="1" x14ac:dyDescent="0.2">
      <c r="A50" s="12"/>
      <c r="C50" s="31"/>
      <c r="D50" s="12"/>
      <c r="E50" s="12"/>
      <c r="F50" s="13"/>
    </row>
    <row r="51" spans="1:6" ht="13.5" customHeight="1" x14ac:dyDescent="0.2">
      <c r="A51" s="12"/>
      <c r="B51" s="12"/>
      <c r="C51" s="31"/>
      <c r="D51" s="13"/>
      <c r="E51" s="12"/>
      <c r="F51" s="13"/>
    </row>
    <row r="52" spans="1:6" ht="13.5" customHeight="1" x14ac:dyDescent="0.2">
      <c r="A52" s="12"/>
      <c r="B52" s="12"/>
      <c r="C52" s="12"/>
      <c r="D52" s="13"/>
      <c r="E52" s="12"/>
      <c r="F52" s="13"/>
    </row>
    <row r="53" spans="1:6" ht="13.5" customHeight="1" x14ac:dyDescent="0.2">
      <c r="A53" s="12"/>
      <c r="B53" s="12"/>
      <c r="C53" s="12"/>
      <c r="D53" s="12"/>
      <c r="E53" s="12"/>
      <c r="F53" s="12"/>
    </row>
    <row r="54" spans="1:6" ht="13.5" customHeight="1" x14ac:dyDescent="0.2">
      <c r="A54" s="5"/>
      <c r="B54" s="139"/>
      <c r="C54" s="5"/>
      <c r="D54" s="5"/>
      <c r="E54" s="5"/>
      <c r="F54" s="5"/>
    </row>
    <row r="55" spans="1:6" s="46" customFormat="1" ht="13.5" customHeight="1" x14ac:dyDescent="0.2">
      <c r="A55" s="44" t="s">
        <v>721</v>
      </c>
      <c r="B55" s="140"/>
      <c r="C55" s="49"/>
      <c r="D55" s="50"/>
      <c r="E55" s="50"/>
      <c r="F55" s="50"/>
    </row>
    <row r="56" spans="1:6" s="46" customFormat="1" x14ac:dyDescent="0.2">
      <c r="A56" s="45">
        <v>52231007</v>
      </c>
      <c r="B56" s="141"/>
      <c r="C56" s="47"/>
      <c r="D56" s="51"/>
      <c r="E56" s="51"/>
      <c r="F56" s="51"/>
    </row>
    <row r="57" spans="1:6" s="46" customFormat="1" x14ac:dyDescent="0.2">
      <c r="A57" s="45">
        <f t="shared" ref="A57" si="2">COUNTA(A58:A69)-COUNTIF(A58:A69,"Trk*")</f>
        <v>8</v>
      </c>
      <c r="B57" s="141"/>
      <c r="C57" s="47"/>
      <c r="D57" s="67"/>
      <c r="E57" s="51"/>
      <c r="F57" s="51"/>
    </row>
    <row r="58" spans="1:6" x14ac:dyDescent="0.2">
      <c r="A58" s="31" t="s">
        <v>223</v>
      </c>
      <c r="B58" s="135"/>
      <c r="C58" s="5"/>
      <c r="D58" s="14"/>
      <c r="E58" s="15"/>
      <c r="F58" s="15"/>
    </row>
    <row r="59" spans="1:6" x14ac:dyDescent="0.2">
      <c r="A59" s="31" t="s">
        <v>239</v>
      </c>
      <c r="B59" s="135"/>
      <c r="C59" s="5"/>
      <c r="D59" s="14"/>
      <c r="E59" s="15"/>
      <c r="F59" s="15"/>
    </row>
    <row r="60" spans="1:6" x14ac:dyDescent="0.2">
      <c r="A60" s="12" t="s">
        <v>415</v>
      </c>
      <c r="B60" s="135"/>
      <c r="C60" s="5"/>
      <c r="E60" s="5"/>
      <c r="F60" s="5"/>
    </row>
    <row r="61" spans="1:6" x14ac:dyDescent="0.2">
      <c r="A61" s="31" t="s">
        <v>421</v>
      </c>
      <c r="B61" s="135"/>
      <c r="C61" s="5"/>
      <c r="E61" s="5"/>
      <c r="F61" s="5"/>
    </row>
    <row r="62" spans="1:6" x14ac:dyDescent="0.2">
      <c r="A62" s="31" t="s">
        <v>419</v>
      </c>
      <c r="B62" s="135"/>
      <c r="C62" s="5"/>
      <c r="E62" s="5"/>
      <c r="F62" s="5"/>
    </row>
    <row r="63" spans="1:6" x14ac:dyDescent="0.2">
      <c r="A63" s="31" t="s">
        <v>464</v>
      </c>
      <c r="B63" s="135"/>
      <c r="C63" s="5"/>
      <c r="E63" s="5"/>
      <c r="F63" s="5"/>
    </row>
    <row r="64" spans="1:6" x14ac:dyDescent="0.2">
      <c r="A64" s="31" t="s">
        <v>444</v>
      </c>
      <c r="B64" s="135"/>
      <c r="C64" s="5"/>
      <c r="E64" s="5"/>
      <c r="F64" s="5"/>
    </row>
    <row r="65" spans="1:6" x14ac:dyDescent="0.2">
      <c r="A65" s="31" t="s">
        <v>445</v>
      </c>
      <c r="B65" s="135"/>
      <c r="C65" s="5"/>
      <c r="E65" s="5"/>
      <c r="F65" s="5"/>
    </row>
    <row r="66" spans="1:6" x14ac:dyDescent="0.2">
      <c r="A66" s="13"/>
      <c r="B66" s="135"/>
      <c r="C66" s="5"/>
      <c r="E66" s="5"/>
      <c r="F66" s="5"/>
    </row>
    <row r="67" spans="1:6" x14ac:dyDescent="0.2">
      <c r="A67" s="13"/>
      <c r="B67" s="135"/>
      <c r="C67" s="5"/>
      <c r="D67" s="5"/>
      <c r="E67" s="5"/>
      <c r="F67" s="5"/>
    </row>
    <row r="68" spans="1:6" x14ac:dyDescent="0.2">
      <c r="A68" s="13"/>
      <c r="B68" s="135"/>
      <c r="C68" s="5"/>
      <c r="E68" s="5"/>
      <c r="F68" s="5"/>
    </row>
    <row r="69" spans="1:6" x14ac:dyDescent="0.2">
      <c r="A69" s="13"/>
      <c r="B69" s="135"/>
      <c r="C69" s="5"/>
      <c r="E69" s="5"/>
      <c r="F69" s="5"/>
    </row>
    <row r="70" spans="1:6" x14ac:dyDescent="0.2">
      <c r="A70" s="5"/>
      <c r="B70" s="5"/>
      <c r="C70" s="5"/>
      <c r="D70" s="5"/>
      <c r="E70" s="5"/>
      <c r="F70" s="5"/>
    </row>
    <row r="71" spans="1:6" x14ac:dyDescent="0.2">
      <c r="A71" s="5"/>
      <c r="B71" s="5"/>
      <c r="C71" s="5"/>
      <c r="D71" s="5"/>
      <c r="E71" s="5"/>
      <c r="F71" s="5"/>
    </row>
    <row r="72" spans="1:6" x14ac:dyDescent="0.2">
      <c r="A72" s="5"/>
      <c r="B72" s="5"/>
      <c r="C72" s="5"/>
      <c r="D72" s="5"/>
      <c r="E72" s="5"/>
      <c r="F72" s="5"/>
    </row>
    <row r="73" spans="1:6" x14ac:dyDescent="0.2">
      <c r="A73" s="5"/>
      <c r="B73" s="5"/>
      <c r="C73" s="5"/>
      <c r="D73" s="5"/>
      <c r="E73" s="5"/>
      <c r="F73" s="5"/>
    </row>
  </sheetData>
  <sortState ref="D42:D49">
    <sortCondition ref="D42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/>
  </sheetViews>
  <sheetFormatPr baseColWidth="10" defaultColWidth="9.1640625" defaultRowHeight="15" x14ac:dyDescent="0.2"/>
  <cols>
    <col min="1" max="6" width="20.6640625" customWidth="1"/>
  </cols>
  <sheetData>
    <row r="1" spans="1:7" ht="20" x14ac:dyDescent="0.2">
      <c r="A1" s="3" t="s">
        <v>11</v>
      </c>
      <c r="B1" s="4" t="s">
        <v>10</v>
      </c>
      <c r="C1" s="4" t="s">
        <v>81</v>
      </c>
      <c r="D1" s="33" t="s">
        <v>82</v>
      </c>
      <c r="E1" s="35">
        <v>42170</v>
      </c>
      <c r="F1" s="5" t="s">
        <v>1</v>
      </c>
      <c r="G1" s="2"/>
    </row>
    <row r="2" spans="1:7" ht="13.5" customHeight="1" x14ac:dyDescent="0.2">
      <c r="A2" s="5"/>
      <c r="B2" s="5"/>
      <c r="C2" s="5"/>
      <c r="D2" s="5"/>
      <c r="E2" s="5"/>
      <c r="F2" s="5"/>
      <c r="G2" s="2"/>
    </row>
    <row r="3" spans="1:7" s="46" customFormat="1" ht="13.5" customHeight="1" x14ac:dyDescent="0.2">
      <c r="A3" s="44" t="s">
        <v>551</v>
      </c>
      <c r="B3" s="44" t="s">
        <v>552</v>
      </c>
      <c r="C3" s="44" t="s">
        <v>553</v>
      </c>
      <c r="D3" s="44" t="s">
        <v>554</v>
      </c>
      <c r="E3" s="44" t="s">
        <v>555</v>
      </c>
      <c r="F3" s="44" t="s">
        <v>556</v>
      </c>
      <c r="G3" s="53"/>
    </row>
    <row r="4" spans="1:7" s="46" customFormat="1" ht="13.5" customHeight="1" x14ac:dyDescent="0.2">
      <c r="A4" s="45">
        <v>52231101</v>
      </c>
      <c r="B4" s="45">
        <v>52231102</v>
      </c>
      <c r="C4" s="45">
        <v>52231103</v>
      </c>
      <c r="D4" s="45">
        <v>52231104</v>
      </c>
      <c r="E4" s="45">
        <v>52231105</v>
      </c>
      <c r="F4" s="45">
        <v>52231106</v>
      </c>
      <c r="G4" s="53"/>
    </row>
    <row r="5" spans="1:7" s="46" customFormat="1" ht="13.5" customHeight="1" x14ac:dyDescent="0.2">
      <c r="A5" s="45">
        <f>COUNTA(A6:A17)-COUNTIF(A6:A17,"Trk*")</f>
        <v>7</v>
      </c>
      <c r="B5" s="45">
        <f t="shared" ref="B5:E5" si="0">COUNTA(B6:B17)-COUNTIF(B6:B17,"Trk*")</f>
        <v>7</v>
      </c>
      <c r="C5" s="45">
        <f t="shared" si="0"/>
        <v>8</v>
      </c>
      <c r="D5" s="45">
        <f t="shared" si="0"/>
        <v>10</v>
      </c>
      <c r="E5" s="45">
        <f t="shared" si="0"/>
        <v>8</v>
      </c>
      <c r="F5" s="45">
        <f>COUNTA(F6:F17)-COUNTIF(F6:F17,"Trk*")</f>
        <v>6</v>
      </c>
      <c r="G5" s="53"/>
    </row>
    <row r="6" spans="1:7" ht="13.5" customHeight="1" x14ac:dyDescent="0.2">
      <c r="A6" s="12" t="s">
        <v>169</v>
      </c>
      <c r="B6" s="12" t="s">
        <v>130</v>
      </c>
      <c r="C6" s="12" t="s">
        <v>129</v>
      </c>
      <c r="D6" s="69" t="s">
        <v>214</v>
      </c>
      <c r="E6" s="69" t="s">
        <v>387</v>
      </c>
      <c r="F6" s="65" t="s">
        <v>248</v>
      </c>
      <c r="G6" s="2"/>
    </row>
    <row r="7" spans="1:7" ht="13.5" customHeight="1" x14ac:dyDescent="0.2">
      <c r="A7" s="12" t="s">
        <v>113</v>
      </c>
      <c r="B7" s="12" t="s">
        <v>120</v>
      </c>
      <c r="C7" s="12" t="s">
        <v>209</v>
      </c>
      <c r="D7" s="65" t="s">
        <v>215</v>
      </c>
      <c r="E7" s="65" t="s">
        <v>388</v>
      </c>
      <c r="F7" s="65" t="s">
        <v>460</v>
      </c>
      <c r="G7" s="2"/>
    </row>
    <row r="8" spans="1:7" ht="13.5" customHeight="1" x14ac:dyDescent="0.2">
      <c r="A8" s="12" t="s">
        <v>140</v>
      </c>
      <c r="B8" s="12" t="s">
        <v>134</v>
      </c>
      <c r="C8" s="12" t="s">
        <v>133</v>
      </c>
      <c r="D8" s="65" t="s">
        <v>224</v>
      </c>
      <c r="E8" s="65" t="s">
        <v>255</v>
      </c>
      <c r="F8" s="65" t="s">
        <v>490</v>
      </c>
      <c r="G8" s="2"/>
    </row>
    <row r="9" spans="1:7" ht="13.5" customHeight="1" x14ac:dyDescent="0.2">
      <c r="A9" s="12" t="s">
        <v>195</v>
      </c>
      <c r="B9" s="12" t="s">
        <v>114</v>
      </c>
      <c r="C9" s="12" t="s">
        <v>154</v>
      </c>
      <c r="D9" s="65" t="s">
        <v>232</v>
      </c>
      <c r="E9" s="65" t="s">
        <v>383</v>
      </c>
      <c r="F9" s="65" t="s">
        <v>489</v>
      </c>
      <c r="G9" s="2"/>
    </row>
    <row r="10" spans="1:7" ht="13.5" customHeight="1" x14ac:dyDescent="0.2">
      <c r="A10" s="12" t="s">
        <v>115</v>
      </c>
      <c r="B10" s="12" t="s">
        <v>308</v>
      </c>
      <c r="C10" s="12" t="s">
        <v>150</v>
      </c>
      <c r="D10" s="65" t="s">
        <v>497</v>
      </c>
      <c r="E10" s="65" t="s">
        <v>384</v>
      </c>
      <c r="F10" s="65" t="s">
        <v>467</v>
      </c>
      <c r="G10" s="2"/>
    </row>
    <row r="11" spans="1:7" ht="13.5" customHeight="1" x14ac:dyDescent="0.2">
      <c r="A11" s="12" t="s">
        <v>116</v>
      </c>
      <c r="B11" s="12" t="s">
        <v>125</v>
      </c>
      <c r="C11" s="12" t="s">
        <v>174</v>
      </c>
      <c r="D11" s="65" t="s">
        <v>354</v>
      </c>
      <c r="E11" s="65" t="s">
        <v>493</v>
      </c>
      <c r="F11" s="65" t="s">
        <v>499</v>
      </c>
      <c r="G11" s="2"/>
    </row>
    <row r="12" spans="1:7" ht="13.5" customHeight="1" x14ac:dyDescent="0.2">
      <c r="A12" s="12" t="s">
        <v>117</v>
      </c>
      <c r="B12" s="12" t="s">
        <v>118</v>
      </c>
      <c r="C12" s="12" t="s">
        <v>202</v>
      </c>
      <c r="D12" s="65" t="s">
        <v>355</v>
      </c>
      <c r="E12" s="65" t="s">
        <v>498</v>
      </c>
      <c r="F12" s="65"/>
      <c r="G12" s="2"/>
    </row>
    <row r="13" spans="1:7" ht="13.5" customHeight="1" x14ac:dyDescent="0.2">
      <c r="A13" s="13"/>
      <c r="B13" s="13"/>
      <c r="C13" s="12" t="s">
        <v>182</v>
      </c>
      <c r="D13" s="65" t="s">
        <v>235</v>
      </c>
      <c r="E13" s="65" t="s">
        <v>405</v>
      </c>
      <c r="F13" s="65"/>
      <c r="G13" s="2"/>
    </row>
    <row r="14" spans="1:7" ht="13.5" customHeight="1" x14ac:dyDescent="0.2">
      <c r="A14" s="13"/>
      <c r="B14" s="13"/>
      <c r="C14" s="13"/>
      <c r="D14" s="65" t="s">
        <v>320</v>
      </c>
      <c r="E14" s="12"/>
      <c r="F14" s="65"/>
      <c r="G14" s="2"/>
    </row>
    <row r="15" spans="1:7" ht="13.5" customHeight="1" x14ac:dyDescent="0.2">
      <c r="A15" s="13"/>
      <c r="B15" s="13"/>
      <c r="C15" s="13"/>
      <c r="D15" s="65" t="s">
        <v>321</v>
      </c>
      <c r="E15" s="12"/>
      <c r="F15" s="65"/>
      <c r="G15" s="2"/>
    </row>
    <row r="16" spans="1:7" ht="13.5" customHeight="1" x14ac:dyDescent="0.2">
      <c r="A16" s="13"/>
      <c r="B16" s="13"/>
      <c r="C16" s="13"/>
      <c r="E16" s="65"/>
      <c r="F16" s="65"/>
      <c r="G16" s="2"/>
    </row>
    <row r="17" spans="1:7" ht="13.5" customHeight="1" x14ac:dyDescent="0.2">
      <c r="A17" s="13"/>
      <c r="B17" s="13"/>
      <c r="C17" s="13"/>
      <c r="D17" s="13"/>
      <c r="E17" s="13"/>
      <c r="F17" s="65"/>
      <c r="G17" s="2"/>
    </row>
    <row r="18" spans="1:7" ht="13.5" customHeight="1" x14ac:dyDescent="0.2">
      <c r="A18" s="5"/>
      <c r="B18" s="5"/>
      <c r="C18" s="5"/>
      <c r="D18" s="5"/>
      <c r="E18" s="5"/>
      <c r="G18" s="2"/>
    </row>
    <row r="19" spans="1:7" ht="13.5" customHeight="1" x14ac:dyDescent="0.2">
      <c r="A19" s="5"/>
      <c r="B19" s="5"/>
      <c r="C19" s="15"/>
      <c r="D19" s="5"/>
      <c r="E19" s="5"/>
      <c r="F19" s="5"/>
      <c r="G19" s="2"/>
    </row>
    <row r="20" spans="1:7" s="46" customFormat="1" ht="13.5" customHeight="1" x14ac:dyDescent="0.2">
      <c r="A20" s="44" t="s">
        <v>557</v>
      </c>
      <c r="B20" s="44" t="s">
        <v>741</v>
      </c>
      <c r="C20" s="140"/>
      <c r="D20" s="49"/>
      <c r="E20" s="49"/>
      <c r="F20" s="142"/>
      <c r="G20" s="53"/>
    </row>
    <row r="21" spans="1:7" s="46" customFormat="1" ht="13.5" customHeight="1" x14ac:dyDescent="0.2">
      <c r="A21" s="45">
        <v>52231107</v>
      </c>
      <c r="B21" s="45">
        <v>52231108</v>
      </c>
      <c r="C21" s="141"/>
      <c r="D21" s="47"/>
      <c r="E21" s="47"/>
      <c r="F21" s="142"/>
      <c r="G21" s="53"/>
    </row>
    <row r="22" spans="1:7" s="46" customFormat="1" ht="13.5" customHeight="1" x14ac:dyDescent="0.2">
      <c r="A22" s="45">
        <f>COUNTA(A23:A34)-COUNTIF(A23:A34,"Trk*")</f>
        <v>6</v>
      </c>
      <c r="B22" s="45">
        <f>COUNTA(B23:B34)-COUNTIF(B23:B34,"Trk*")</f>
        <v>6</v>
      </c>
      <c r="C22" s="141"/>
      <c r="D22" s="47"/>
      <c r="E22" s="47"/>
      <c r="F22" s="142"/>
      <c r="G22" s="53"/>
    </row>
    <row r="23" spans="1:7" ht="13.5" customHeight="1" x14ac:dyDescent="0.2">
      <c r="A23" s="65" t="s">
        <v>240</v>
      </c>
      <c r="B23" s="65" t="s">
        <v>462</v>
      </c>
      <c r="C23" s="14"/>
      <c r="D23" s="5"/>
      <c r="E23" s="5"/>
      <c r="F23" s="142"/>
      <c r="G23" s="2"/>
    </row>
    <row r="24" spans="1:7" ht="13.5" customHeight="1" x14ac:dyDescent="0.2">
      <c r="A24" s="65" t="s">
        <v>317</v>
      </c>
      <c r="B24" s="65" t="s">
        <v>406</v>
      </c>
      <c r="C24" s="14"/>
      <c r="D24" s="5"/>
      <c r="E24" s="5"/>
      <c r="F24" s="142"/>
      <c r="G24" s="2"/>
    </row>
    <row r="25" spans="1:7" ht="13.5" customHeight="1" x14ac:dyDescent="0.2">
      <c r="A25" s="65" t="s">
        <v>322</v>
      </c>
      <c r="B25" s="65" t="s">
        <v>408</v>
      </c>
      <c r="C25" s="14"/>
      <c r="D25" s="5"/>
      <c r="E25" s="5"/>
      <c r="F25" s="142"/>
      <c r="G25" s="2"/>
    </row>
    <row r="26" spans="1:7" ht="13.5" customHeight="1" x14ac:dyDescent="0.2">
      <c r="A26" s="65" t="s">
        <v>457</v>
      </c>
      <c r="B26" s="65" t="s">
        <v>233</v>
      </c>
      <c r="C26" s="14"/>
      <c r="D26" s="5"/>
      <c r="E26" s="5"/>
      <c r="F26" s="5"/>
      <c r="G26" s="2"/>
    </row>
    <row r="27" spans="1:7" ht="13.5" customHeight="1" x14ac:dyDescent="0.2">
      <c r="A27" s="65" t="s">
        <v>228</v>
      </c>
      <c r="B27" s="65" t="s">
        <v>421</v>
      </c>
      <c r="C27" s="14"/>
      <c r="D27" s="5"/>
      <c r="E27" s="5"/>
      <c r="F27" s="5"/>
      <c r="G27" s="2"/>
    </row>
    <row r="28" spans="1:7" ht="13.5" customHeight="1" x14ac:dyDescent="0.2">
      <c r="A28" s="65" t="s">
        <v>247</v>
      </c>
      <c r="B28" s="65" t="s">
        <v>237</v>
      </c>
      <c r="C28" s="14"/>
      <c r="D28" s="5"/>
      <c r="E28" s="5"/>
      <c r="F28" s="5"/>
      <c r="G28" s="2"/>
    </row>
    <row r="29" spans="1:7" ht="13.5" customHeight="1" x14ac:dyDescent="0.2">
      <c r="A29" s="13"/>
      <c r="B29" s="13"/>
      <c r="C29" s="15"/>
      <c r="D29" s="5"/>
      <c r="E29" s="5"/>
      <c r="F29" s="5"/>
      <c r="G29" s="2"/>
    </row>
    <row r="30" spans="1:7" ht="13.5" customHeight="1" x14ac:dyDescent="0.2">
      <c r="A30" s="13"/>
      <c r="B30" s="13"/>
      <c r="C30" s="15"/>
      <c r="D30" s="5"/>
      <c r="E30" s="5"/>
      <c r="F30" s="5"/>
      <c r="G30" s="2"/>
    </row>
    <row r="31" spans="1:7" ht="13.5" customHeight="1" x14ac:dyDescent="0.2">
      <c r="A31" s="13"/>
      <c r="B31" s="13"/>
      <c r="C31" s="15"/>
      <c r="D31" s="5"/>
      <c r="E31" s="5"/>
      <c r="F31" s="5"/>
      <c r="G31" s="2"/>
    </row>
    <row r="32" spans="1:7" ht="13.5" customHeight="1" x14ac:dyDescent="0.2">
      <c r="A32" s="13"/>
      <c r="B32" s="13"/>
      <c r="C32" s="15"/>
      <c r="D32" s="5"/>
      <c r="E32" s="5"/>
      <c r="F32" s="5"/>
      <c r="G32" s="2"/>
    </row>
    <row r="33" spans="1:7" ht="13.5" customHeight="1" x14ac:dyDescent="0.2">
      <c r="A33" s="5"/>
      <c r="B33" s="5"/>
      <c r="C33" s="15"/>
      <c r="D33" s="5"/>
      <c r="E33" s="5"/>
      <c r="F33" s="5"/>
      <c r="G33" s="2"/>
    </row>
    <row r="34" spans="1:7" ht="13.5" customHeight="1" x14ac:dyDescent="0.2">
      <c r="A34" s="5"/>
      <c r="B34" s="5"/>
      <c r="C34" s="5"/>
      <c r="D34" s="5"/>
      <c r="E34" s="5"/>
      <c r="F34" s="5"/>
      <c r="G34" s="2"/>
    </row>
    <row r="35" spans="1:7" ht="13.5" customHeight="1" x14ac:dyDescent="0.2">
      <c r="A35" s="5"/>
      <c r="B35" s="5"/>
      <c r="C35" s="5"/>
      <c r="D35" s="5"/>
      <c r="E35" s="5"/>
      <c r="F35" s="5"/>
      <c r="G35" s="2"/>
    </row>
    <row r="36" spans="1:7" ht="13.5" customHeight="1" x14ac:dyDescent="0.2">
      <c r="A36" s="5"/>
      <c r="B36" s="5"/>
      <c r="C36" s="5"/>
      <c r="D36" s="5"/>
      <c r="E36" s="5"/>
      <c r="F36" s="5"/>
      <c r="G36" s="2"/>
    </row>
    <row r="37" spans="1:7" ht="13.5" customHeight="1" x14ac:dyDescent="0.2">
      <c r="A37" s="2"/>
      <c r="B37" s="2"/>
      <c r="C37" s="2"/>
      <c r="D37" s="2"/>
      <c r="E37" s="2"/>
      <c r="F37" s="2"/>
      <c r="G37" s="2"/>
    </row>
    <row r="38" spans="1:7" ht="13.5" customHeight="1" x14ac:dyDescent="0.2">
      <c r="A38" s="2"/>
      <c r="B38" s="2"/>
      <c r="C38" s="2"/>
      <c r="D38" s="2"/>
      <c r="E38" s="2"/>
      <c r="F38" s="2"/>
      <c r="G38" s="2"/>
    </row>
    <row r="39" spans="1:7" ht="13.5" customHeight="1" x14ac:dyDescent="0.2">
      <c r="A39" s="2"/>
      <c r="B39" s="2"/>
      <c r="C39" s="2"/>
      <c r="D39" s="2"/>
      <c r="E39" s="2"/>
      <c r="F39" s="2"/>
      <c r="G39" s="2"/>
    </row>
    <row r="40" spans="1:7" ht="13.5" customHeight="1" x14ac:dyDescent="0.2">
      <c r="A40" s="2"/>
      <c r="B40" s="2"/>
      <c r="C40" s="2"/>
      <c r="D40" s="2"/>
      <c r="E40" s="2"/>
      <c r="F40" s="2"/>
      <c r="G40" s="2"/>
    </row>
    <row r="41" spans="1:7" ht="13.5" customHeight="1" x14ac:dyDescent="0.2">
      <c r="A41" s="2"/>
      <c r="B41" s="2"/>
      <c r="C41" s="2"/>
      <c r="D41" s="2"/>
      <c r="E41" s="2"/>
      <c r="F41" s="2"/>
      <c r="G41" s="2"/>
    </row>
    <row r="42" spans="1:7" ht="13.5" customHeight="1" x14ac:dyDescent="0.2">
      <c r="A42" s="2"/>
      <c r="B42" s="2"/>
      <c r="C42" s="2"/>
      <c r="D42" s="2"/>
      <c r="E42" s="2"/>
      <c r="F42" s="2"/>
      <c r="G42" s="2"/>
    </row>
    <row r="43" spans="1:7" ht="13.5" customHeight="1" x14ac:dyDescent="0.2">
      <c r="A43" s="2"/>
      <c r="B43" s="2"/>
      <c r="C43" s="2"/>
      <c r="D43" s="2"/>
      <c r="E43" s="2"/>
      <c r="F43" s="2"/>
      <c r="G43" s="2"/>
    </row>
    <row r="44" spans="1:7" ht="13.5" customHeight="1" x14ac:dyDescent="0.2">
      <c r="A44" s="2"/>
      <c r="B44" s="2"/>
      <c r="C44" s="2"/>
      <c r="D44" s="2"/>
      <c r="E44" s="2"/>
      <c r="F44" s="2"/>
      <c r="G44" s="2"/>
    </row>
    <row r="45" spans="1:7" ht="13.5" customHeight="1" x14ac:dyDescent="0.2">
      <c r="A45" s="2"/>
      <c r="B45" s="2"/>
      <c r="C45" s="2"/>
      <c r="D45" s="2"/>
      <c r="E45" s="2"/>
      <c r="F45" s="2"/>
      <c r="G45" s="2"/>
    </row>
    <row r="46" spans="1:7" ht="13.5" customHeight="1" x14ac:dyDescent="0.2">
      <c r="A46" s="2"/>
      <c r="B46" s="2"/>
      <c r="C46" s="2"/>
      <c r="D46" s="2"/>
      <c r="E46" s="2"/>
      <c r="F46" s="2"/>
      <c r="G46" s="2"/>
    </row>
    <row r="47" spans="1:7" ht="13.5" customHeight="1" x14ac:dyDescent="0.2"/>
    <row r="48" spans="1:7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</sheetData>
  <sortState ref="F6:F17">
    <sortCondition ref="F6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5" sqref="B5"/>
    </sheetView>
  </sheetViews>
  <sheetFormatPr baseColWidth="10" defaultRowHeight="15" x14ac:dyDescent="0.2"/>
  <cols>
    <col min="1" max="1" width="24.5" customWidth="1"/>
    <col min="2" max="2" width="25.6640625" customWidth="1"/>
    <col min="3" max="6" width="20.6640625" customWidth="1"/>
  </cols>
  <sheetData>
    <row r="1" spans="1:6" ht="20.25" customHeight="1" x14ac:dyDescent="0.2">
      <c r="A1" s="3" t="s">
        <v>13</v>
      </c>
      <c r="B1" s="4" t="s">
        <v>12</v>
      </c>
      <c r="C1" s="33" t="s">
        <v>82</v>
      </c>
      <c r="D1" s="35">
        <v>42100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15"/>
      <c r="F2" s="5"/>
    </row>
    <row r="3" spans="1:6" s="46" customFormat="1" ht="13.5" customHeight="1" x14ac:dyDescent="0.2">
      <c r="A3" s="44" t="s">
        <v>448</v>
      </c>
      <c r="B3" s="44" t="s">
        <v>453</v>
      </c>
      <c r="C3" s="44" t="s">
        <v>454</v>
      </c>
      <c r="D3" s="44" t="s">
        <v>521</v>
      </c>
      <c r="E3" s="44" t="s">
        <v>522</v>
      </c>
      <c r="F3" s="49"/>
    </row>
    <row r="4" spans="1:6" s="46" customFormat="1" ht="13.5" customHeight="1" x14ac:dyDescent="0.2">
      <c r="A4" s="45">
        <v>53031201</v>
      </c>
      <c r="B4" s="45">
        <v>53031202</v>
      </c>
      <c r="C4" s="45">
        <v>53031203</v>
      </c>
      <c r="D4" s="45">
        <v>53031204</v>
      </c>
      <c r="E4" s="45">
        <v>53031205</v>
      </c>
      <c r="F4" s="47"/>
    </row>
    <row r="5" spans="1:6" s="46" customFormat="1" ht="13.5" customHeight="1" x14ac:dyDescent="0.2">
      <c r="A5" s="45">
        <f>COUNTA(A6:A22)-COUNTIF(A6:A22,"Trk*")</f>
        <v>9</v>
      </c>
      <c r="B5" s="45">
        <f t="shared" ref="B5:D5" si="0">COUNTA(B6:B22)-COUNTIF(B6:B22,"Trk*")</f>
        <v>10</v>
      </c>
      <c r="C5" s="45">
        <f t="shared" si="0"/>
        <v>12</v>
      </c>
      <c r="D5" s="45">
        <f t="shared" si="0"/>
        <v>8</v>
      </c>
      <c r="E5" s="45">
        <f t="shared" ref="E5" si="1">COUNTA(E6:E22)-COUNTIF(E6:E22,"Trk*")</f>
        <v>5</v>
      </c>
      <c r="F5" s="47"/>
    </row>
    <row r="6" spans="1:6" ht="13.5" customHeight="1" x14ac:dyDescent="0.2">
      <c r="A6" s="12" t="s">
        <v>306</v>
      </c>
      <c r="B6" s="12" t="s">
        <v>186</v>
      </c>
      <c r="C6" s="70" t="s">
        <v>693</v>
      </c>
      <c r="D6" s="71" t="s">
        <v>345</v>
      </c>
      <c r="E6" s="63" t="s">
        <v>462</v>
      </c>
      <c r="F6" s="5"/>
    </row>
    <row r="7" spans="1:6" ht="13.5" customHeight="1" x14ac:dyDescent="0.2">
      <c r="A7" s="12" t="s">
        <v>113</v>
      </c>
      <c r="B7" s="12" t="s">
        <v>314</v>
      </c>
      <c r="C7" s="63" t="s">
        <v>694</v>
      </c>
      <c r="D7" s="72" t="s">
        <v>701</v>
      </c>
      <c r="E7" s="12" t="s">
        <v>420</v>
      </c>
      <c r="F7" s="5"/>
    </row>
    <row r="8" spans="1:6" ht="13.5" customHeight="1" x14ac:dyDescent="0.2">
      <c r="A8" s="12" t="s">
        <v>114</v>
      </c>
      <c r="B8" s="12" t="s">
        <v>278</v>
      </c>
      <c r="C8" s="63" t="s">
        <v>214</v>
      </c>
      <c r="D8" s="72" t="s">
        <v>691</v>
      </c>
      <c r="E8" s="63" t="s">
        <v>703</v>
      </c>
      <c r="F8" s="5"/>
    </row>
    <row r="9" spans="1:6" ht="13.5" customHeight="1" x14ac:dyDescent="0.2">
      <c r="A9" s="110" t="s">
        <v>670</v>
      </c>
      <c r="B9" s="12" t="s">
        <v>279</v>
      </c>
      <c r="C9" s="63" t="s">
        <v>695</v>
      </c>
      <c r="D9" s="72" t="s">
        <v>692</v>
      </c>
      <c r="E9" s="63" t="s">
        <v>704</v>
      </c>
      <c r="F9" s="5"/>
    </row>
    <row r="10" spans="1:6" ht="13.5" customHeight="1" x14ac:dyDescent="0.2">
      <c r="A10" s="12" t="s">
        <v>174</v>
      </c>
      <c r="B10" s="12" t="s">
        <v>208</v>
      </c>
      <c r="C10" s="63" t="s">
        <v>232</v>
      </c>
      <c r="D10" s="72" t="s">
        <v>322</v>
      </c>
      <c r="E10" s="63" t="s">
        <v>237</v>
      </c>
      <c r="F10" s="5"/>
    </row>
    <row r="11" spans="1:6" ht="13.5" customHeight="1" x14ac:dyDescent="0.2">
      <c r="A11" s="12" t="s">
        <v>206</v>
      </c>
      <c r="B11" s="12" t="s">
        <v>154</v>
      </c>
      <c r="C11" s="63" t="s">
        <v>696</v>
      </c>
      <c r="D11" s="72" t="s">
        <v>512</v>
      </c>
      <c r="E11" s="12"/>
      <c r="F11" s="5"/>
    </row>
    <row r="12" spans="1:6" ht="13.5" customHeight="1" x14ac:dyDescent="0.2">
      <c r="A12" s="12" t="s">
        <v>117</v>
      </c>
      <c r="B12" s="12" t="s">
        <v>299</v>
      </c>
      <c r="C12" s="63" t="s">
        <v>697</v>
      </c>
      <c r="D12" s="72" t="s">
        <v>702</v>
      </c>
      <c r="E12" s="64"/>
      <c r="F12" s="5"/>
    </row>
    <row r="13" spans="1:6" ht="13.5" customHeight="1" x14ac:dyDescent="0.2">
      <c r="A13" s="12" t="s">
        <v>118</v>
      </c>
      <c r="B13" s="12" t="s">
        <v>182</v>
      </c>
      <c r="C13" s="63" t="s">
        <v>698</v>
      </c>
      <c r="D13" s="72" t="s">
        <v>514</v>
      </c>
      <c r="E13" s="12"/>
      <c r="F13" s="5"/>
    </row>
    <row r="14" spans="1:6" ht="13.5" customHeight="1" x14ac:dyDescent="0.2">
      <c r="A14" s="12" t="s">
        <v>119</v>
      </c>
      <c r="B14" s="12" t="s">
        <v>158</v>
      </c>
      <c r="C14" s="63" t="s">
        <v>699</v>
      </c>
      <c r="D14" s="30"/>
      <c r="E14" s="30"/>
      <c r="F14" s="5"/>
    </row>
    <row r="15" spans="1:6" ht="13.5" customHeight="1" x14ac:dyDescent="0.2">
      <c r="A15" s="12"/>
      <c r="B15" s="12" t="s">
        <v>207</v>
      </c>
      <c r="C15" s="63" t="s">
        <v>503</v>
      </c>
      <c r="D15" s="30"/>
      <c r="E15" s="30"/>
      <c r="F15" s="5"/>
    </row>
    <row r="16" spans="1:6" ht="13.5" customHeight="1" x14ac:dyDescent="0.2">
      <c r="A16" s="13"/>
      <c r="B16" s="13"/>
      <c r="C16" s="63" t="s">
        <v>504</v>
      </c>
      <c r="D16" s="30"/>
      <c r="E16" s="30"/>
      <c r="F16" s="5"/>
    </row>
    <row r="17" spans="1:6" ht="13.5" customHeight="1" x14ac:dyDescent="0.2">
      <c r="A17" s="13"/>
      <c r="B17" s="13"/>
      <c r="C17" s="63" t="s">
        <v>700</v>
      </c>
      <c r="D17" s="30"/>
      <c r="E17" s="30"/>
      <c r="F17" s="5"/>
    </row>
    <row r="18" spans="1:6" ht="13.5" customHeight="1" x14ac:dyDescent="0.2">
      <c r="A18" s="13"/>
      <c r="B18" s="13"/>
      <c r="D18" s="30"/>
      <c r="E18" s="30"/>
      <c r="F18" s="5"/>
    </row>
    <row r="19" spans="1:6" ht="13.5" customHeight="1" x14ac:dyDescent="0.2">
      <c r="A19" s="13"/>
      <c r="B19" s="13"/>
      <c r="C19" s="13"/>
      <c r="D19" s="30"/>
      <c r="E19" s="30"/>
      <c r="F19" s="5"/>
    </row>
    <row r="20" spans="1:6" ht="13.5" customHeight="1" x14ac:dyDescent="0.2">
      <c r="A20" s="13"/>
      <c r="B20" s="13"/>
      <c r="C20" s="13"/>
      <c r="D20" s="30"/>
      <c r="E20" s="30"/>
      <c r="F20" s="5"/>
    </row>
    <row r="21" spans="1:6" ht="13.5" customHeight="1" x14ac:dyDescent="0.2">
      <c r="A21" s="13"/>
      <c r="B21" s="13"/>
      <c r="C21" s="13"/>
      <c r="D21" s="30"/>
      <c r="E21" s="30"/>
      <c r="F21" s="5"/>
    </row>
    <row r="22" spans="1:6" ht="13.5" customHeight="1" x14ac:dyDescent="0.2">
      <c r="A22" s="13"/>
      <c r="B22" s="13"/>
      <c r="C22" s="13"/>
      <c r="D22" s="30"/>
      <c r="E22" s="30"/>
      <c r="F22" s="5"/>
    </row>
    <row r="23" spans="1:6" ht="13.5" customHeight="1" x14ac:dyDescent="0.2">
      <c r="A23" s="5"/>
      <c r="B23" s="5"/>
      <c r="C23" s="5"/>
      <c r="D23" s="11" t="s">
        <v>515</v>
      </c>
      <c r="E23" s="11" t="s">
        <v>516</v>
      </c>
      <c r="F23" s="5"/>
    </row>
    <row r="24" spans="1:6" ht="13.5" customHeight="1" x14ac:dyDescent="0.2">
      <c r="A24" s="5"/>
      <c r="B24" s="5"/>
      <c r="C24" s="5"/>
      <c r="D24" s="23"/>
      <c r="E24" s="11"/>
      <c r="F24" s="5"/>
    </row>
    <row r="25" spans="1:6" ht="13.5" customHeight="1" x14ac:dyDescent="0.2">
      <c r="A25" s="5"/>
      <c r="B25" s="5"/>
      <c r="C25" s="5"/>
      <c r="D25" s="11" t="s">
        <v>517</v>
      </c>
      <c r="E25" s="11"/>
      <c r="F25" s="5"/>
    </row>
    <row r="26" spans="1:6" ht="13.5" customHeight="1" x14ac:dyDescent="0.2">
      <c r="A26" s="5"/>
      <c r="B26" s="5"/>
      <c r="C26" s="5"/>
      <c r="D26" s="11" t="s">
        <v>518</v>
      </c>
      <c r="E26" s="11"/>
      <c r="F26" s="5"/>
    </row>
    <row r="27" spans="1:6" ht="13.5" customHeight="1" x14ac:dyDescent="0.2">
      <c r="A27" s="5"/>
      <c r="B27" s="5"/>
      <c r="C27" s="5"/>
      <c r="D27" s="11" t="s">
        <v>519</v>
      </c>
      <c r="E27" s="11"/>
      <c r="F27" s="5"/>
    </row>
    <row r="28" spans="1:6" ht="13.5" customHeight="1" x14ac:dyDescent="0.2">
      <c r="A28" s="5"/>
      <c r="B28" s="5"/>
      <c r="C28" s="5"/>
      <c r="D28" s="11" t="s">
        <v>520</v>
      </c>
      <c r="E28" s="11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ht="13.5" customHeight="1" x14ac:dyDescent="0.2">
      <c r="A30" s="5"/>
      <c r="B30" s="5"/>
      <c r="C30" s="5"/>
      <c r="D30" s="5"/>
      <c r="E30" s="5"/>
      <c r="F30" s="5"/>
    </row>
    <row r="31" spans="1:6" ht="13.5" customHeight="1" x14ac:dyDescent="0.2">
      <c r="A31" s="5"/>
      <c r="B31" s="5"/>
      <c r="C31" s="5"/>
      <c r="D31" s="5"/>
      <c r="E31" s="5"/>
      <c r="F31" s="5"/>
    </row>
    <row r="32" spans="1:6" ht="13.5" customHeight="1" x14ac:dyDescent="0.2">
      <c r="A32" s="5"/>
      <c r="B32" s="5"/>
      <c r="C32" s="5"/>
      <c r="D32" s="5"/>
      <c r="E32" s="5"/>
      <c r="F32" s="5"/>
    </row>
    <row r="33" spans="1:6" x14ac:dyDescent="0.2">
      <c r="A33" s="5"/>
      <c r="B33" s="5"/>
      <c r="C33" s="5"/>
      <c r="D33" s="5"/>
      <c r="E33" s="5"/>
      <c r="F33" s="5"/>
    </row>
    <row r="34" spans="1:6" x14ac:dyDescent="0.2">
      <c r="A34" s="5"/>
      <c r="B34" s="5"/>
      <c r="C34" s="5"/>
      <c r="D34" s="5"/>
      <c r="E34" s="5"/>
      <c r="F34" s="5"/>
    </row>
    <row r="35" spans="1:6" x14ac:dyDescent="0.2">
      <c r="A35" s="5"/>
      <c r="B35" s="5"/>
      <c r="C35" s="5"/>
      <c r="D35" s="5"/>
      <c r="E35" s="5"/>
      <c r="F35" s="5"/>
    </row>
    <row r="36" spans="1:6" x14ac:dyDescent="0.2">
      <c r="A36" s="6"/>
      <c r="B36" s="6"/>
      <c r="C36" s="6"/>
      <c r="D36" s="6"/>
      <c r="E36" s="6"/>
      <c r="F36" s="6"/>
    </row>
    <row r="37" spans="1:6" x14ac:dyDescent="0.2">
      <c r="A37" s="6"/>
      <c r="B37" s="6"/>
      <c r="C37" s="6"/>
      <c r="D37" s="6"/>
      <c r="E37" s="6"/>
      <c r="F37" s="6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5" sqref="A5"/>
    </sheetView>
  </sheetViews>
  <sheetFormatPr baseColWidth="10" defaultRowHeight="15" x14ac:dyDescent="0.2"/>
  <cols>
    <col min="1" max="1" width="20.6640625" customWidth="1"/>
    <col min="2" max="2" width="22.1640625" customWidth="1"/>
    <col min="3" max="3" width="21.5" customWidth="1"/>
    <col min="4" max="6" width="20.6640625" customWidth="1"/>
  </cols>
  <sheetData>
    <row r="1" spans="1:6" ht="20.25" customHeight="1" x14ac:dyDescent="0.2">
      <c r="A1" s="3" t="s">
        <v>15</v>
      </c>
      <c r="B1" s="4" t="s">
        <v>14</v>
      </c>
      <c r="C1" s="33" t="s">
        <v>82</v>
      </c>
      <c r="D1" s="35">
        <v>42163</v>
      </c>
      <c r="E1" s="5"/>
      <c r="F1" s="5" t="s">
        <v>1</v>
      </c>
    </row>
    <row r="2" spans="1:6" ht="13.5" customHeight="1" x14ac:dyDescent="0.2">
      <c r="A2" s="5"/>
      <c r="B2" s="5"/>
      <c r="C2" s="5"/>
      <c r="D2" s="5"/>
      <c r="E2" s="5"/>
      <c r="F2" s="5"/>
    </row>
    <row r="3" spans="1:6" s="46" customFormat="1" ht="13.5" customHeight="1" x14ac:dyDescent="0.2">
      <c r="A3" s="44" t="s">
        <v>45</v>
      </c>
      <c r="B3" s="44" t="s">
        <v>18</v>
      </c>
      <c r="C3" s="77" t="s">
        <v>91</v>
      </c>
      <c r="D3" s="80"/>
      <c r="E3" s="49"/>
      <c r="F3" s="49"/>
    </row>
    <row r="4" spans="1:6" s="46" customFormat="1" ht="13.5" customHeight="1" x14ac:dyDescent="0.2">
      <c r="A4" s="45">
        <v>54031301</v>
      </c>
      <c r="B4" s="45">
        <v>54031302</v>
      </c>
      <c r="C4" s="82">
        <v>54031303</v>
      </c>
      <c r="D4" s="83"/>
      <c r="E4" s="47"/>
      <c r="F4" s="47"/>
    </row>
    <row r="5" spans="1:6" s="46" customFormat="1" ht="13.5" customHeight="1" x14ac:dyDescent="0.2">
      <c r="A5" s="45">
        <f>COUNTA(A6:A20)-COUNTIF(A6:A20,"Trk*")</f>
        <v>14</v>
      </c>
      <c r="B5" s="45">
        <f t="shared" ref="B5" si="0">COUNTA(B6:B20)-COUNTIF(B6:B20,"Trk*")</f>
        <v>6</v>
      </c>
      <c r="C5" s="82">
        <f>COUNTA(C6:C20)-COUNTIF(C6:C20,"Trk*")</f>
        <v>15</v>
      </c>
      <c r="D5" s="83"/>
      <c r="E5" s="47"/>
      <c r="F5" s="47"/>
    </row>
    <row r="6" spans="1:6" ht="13.5" customHeight="1" x14ac:dyDescent="0.2">
      <c r="A6" s="12" t="s">
        <v>173</v>
      </c>
      <c r="B6" s="63" t="s">
        <v>342</v>
      </c>
      <c r="C6" s="63" t="s">
        <v>343</v>
      </c>
      <c r="D6" s="81"/>
      <c r="E6" s="5"/>
      <c r="F6" s="5"/>
    </row>
    <row r="7" spans="1:6" ht="13.5" customHeight="1" x14ac:dyDescent="0.2">
      <c r="A7" s="12" t="s">
        <v>664</v>
      </c>
      <c r="B7" s="63" t="s">
        <v>252</v>
      </c>
      <c r="C7" s="63" t="s">
        <v>462</v>
      </c>
      <c r="D7" s="85"/>
      <c r="E7" s="5"/>
      <c r="F7" s="5"/>
    </row>
    <row r="8" spans="1:6" ht="13.5" customHeight="1" x14ac:dyDescent="0.2">
      <c r="A8" s="12" t="s">
        <v>131</v>
      </c>
      <c r="B8" s="63" t="s">
        <v>224</v>
      </c>
      <c r="C8" s="63" t="s">
        <v>495</v>
      </c>
      <c r="D8" s="85"/>
      <c r="E8" s="5"/>
      <c r="F8" s="5"/>
    </row>
    <row r="9" spans="1:6" ht="13.5" customHeight="1" x14ac:dyDescent="0.2">
      <c r="A9" s="12" t="s">
        <v>132</v>
      </c>
      <c r="B9" s="63" t="s">
        <v>232</v>
      </c>
      <c r="C9" s="63" t="s">
        <v>240</v>
      </c>
      <c r="D9" s="85"/>
      <c r="E9" s="5"/>
      <c r="F9" s="5"/>
    </row>
    <row r="10" spans="1:6" ht="13.5" customHeight="1" x14ac:dyDescent="0.2">
      <c r="A10" s="12" t="s">
        <v>169</v>
      </c>
      <c r="B10" s="63" t="s">
        <v>497</v>
      </c>
      <c r="C10" s="63" t="s">
        <v>317</v>
      </c>
      <c r="D10" s="85"/>
      <c r="E10" s="5"/>
      <c r="F10" s="5"/>
    </row>
    <row r="11" spans="1:6" ht="13.5" customHeight="1" x14ac:dyDescent="0.2">
      <c r="A11" s="12" t="s">
        <v>208</v>
      </c>
      <c r="B11" s="63" t="s">
        <v>493</v>
      </c>
      <c r="C11" s="63" t="s">
        <v>249</v>
      </c>
      <c r="D11" s="85"/>
      <c r="E11" s="5"/>
      <c r="F11" s="5"/>
    </row>
    <row r="12" spans="1:6" ht="13.5" customHeight="1" x14ac:dyDescent="0.2">
      <c r="A12" s="12" t="s">
        <v>122</v>
      </c>
      <c r="B12" s="12"/>
      <c r="C12" s="63" t="s">
        <v>460</v>
      </c>
      <c r="D12" s="85"/>
      <c r="E12" s="5"/>
      <c r="F12" s="5"/>
    </row>
    <row r="13" spans="1:6" ht="13.5" customHeight="1" x14ac:dyDescent="0.2">
      <c r="A13" s="12" t="s">
        <v>194</v>
      </c>
      <c r="B13" s="17"/>
      <c r="C13" s="64" t="s">
        <v>690</v>
      </c>
      <c r="D13" s="85"/>
      <c r="E13" s="5"/>
      <c r="F13" s="5"/>
    </row>
    <row r="14" spans="1:6" ht="13.5" customHeight="1" x14ac:dyDescent="0.2">
      <c r="A14" s="12" t="s">
        <v>179</v>
      </c>
      <c r="B14" s="17"/>
      <c r="C14" s="63" t="s">
        <v>233</v>
      </c>
      <c r="D14" s="85"/>
      <c r="E14" s="5"/>
      <c r="F14" s="5"/>
    </row>
    <row r="15" spans="1:6" ht="13.5" customHeight="1" x14ac:dyDescent="0.2">
      <c r="A15" s="12" t="s">
        <v>206</v>
      </c>
      <c r="B15" s="13"/>
      <c r="C15" s="63" t="s">
        <v>227</v>
      </c>
      <c r="D15" s="85"/>
      <c r="E15" s="5"/>
      <c r="F15" s="5"/>
    </row>
    <row r="16" spans="1:6" ht="13.5" customHeight="1" x14ac:dyDescent="0.2">
      <c r="A16" s="13" t="s">
        <v>202</v>
      </c>
      <c r="B16" s="13"/>
      <c r="C16" s="63" t="s">
        <v>235</v>
      </c>
      <c r="D16" s="85"/>
      <c r="E16" s="5"/>
      <c r="F16" s="5"/>
    </row>
    <row r="17" spans="1:6" ht="13.5" customHeight="1" x14ac:dyDescent="0.2">
      <c r="A17" s="12" t="s">
        <v>125</v>
      </c>
      <c r="B17" s="13"/>
      <c r="C17" s="63" t="s">
        <v>430</v>
      </c>
      <c r="D17" s="85"/>
      <c r="E17" s="5"/>
      <c r="F17" s="5"/>
    </row>
    <row r="18" spans="1:6" ht="13.5" customHeight="1" x14ac:dyDescent="0.2">
      <c r="A18" s="12" t="s">
        <v>117</v>
      </c>
      <c r="B18" s="13"/>
      <c r="C18" s="63" t="s">
        <v>470</v>
      </c>
      <c r="D18" s="85"/>
      <c r="E18" s="5"/>
      <c r="F18" s="5"/>
    </row>
    <row r="19" spans="1:6" ht="13.5" customHeight="1" x14ac:dyDescent="0.2">
      <c r="A19" s="12" t="s">
        <v>118</v>
      </c>
      <c r="B19" s="13"/>
      <c r="C19" s="63" t="s">
        <v>498</v>
      </c>
      <c r="D19" s="81"/>
      <c r="E19" s="5"/>
      <c r="F19" s="5"/>
    </row>
    <row r="20" spans="1:6" ht="13.5" customHeight="1" x14ac:dyDescent="0.2">
      <c r="A20" s="13"/>
      <c r="B20" s="13"/>
      <c r="C20" s="63" t="s">
        <v>237</v>
      </c>
      <c r="D20" s="81"/>
      <c r="E20" s="5"/>
      <c r="F20" s="5"/>
    </row>
    <row r="21" spans="1:6" ht="13.5" customHeight="1" x14ac:dyDescent="0.2">
      <c r="A21" s="73" t="s">
        <v>524</v>
      </c>
      <c r="B21" s="11" t="s">
        <v>523</v>
      </c>
      <c r="C21" s="73" t="s">
        <v>524</v>
      </c>
      <c r="D21" s="5"/>
      <c r="E21" s="5"/>
      <c r="F21" s="5"/>
    </row>
    <row r="22" spans="1:6" ht="13.5" customHeight="1" x14ac:dyDescent="0.2">
      <c r="A22" s="23" t="s">
        <v>528</v>
      </c>
      <c r="B22" s="5"/>
      <c r="C22" s="23" t="s">
        <v>528</v>
      </c>
      <c r="D22" s="5"/>
      <c r="E22" s="5"/>
      <c r="F22" s="5"/>
    </row>
    <row r="23" spans="1:6" ht="13.5" customHeight="1" x14ac:dyDescent="0.2">
      <c r="A23" s="11" t="s">
        <v>529</v>
      </c>
      <c r="B23" s="5"/>
      <c r="C23" s="11" t="s">
        <v>529</v>
      </c>
      <c r="D23" s="5"/>
      <c r="E23" s="5"/>
      <c r="F23" s="5"/>
    </row>
    <row r="24" spans="1:6" ht="13.5" customHeight="1" x14ac:dyDescent="0.2">
      <c r="A24" s="5"/>
      <c r="B24" s="5"/>
      <c r="C24" s="5"/>
      <c r="D24" s="5"/>
      <c r="E24" s="5"/>
      <c r="F24" s="5"/>
    </row>
    <row r="25" spans="1:6" ht="13.5" customHeight="1" x14ac:dyDescent="0.2">
      <c r="A25" s="5"/>
      <c r="B25" s="5"/>
      <c r="C25" s="5"/>
      <c r="D25" s="5"/>
      <c r="E25" s="5"/>
      <c r="F25" s="5"/>
    </row>
    <row r="26" spans="1:6" ht="13.5" customHeight="1" x14ac:dyDescent="0.2">
      <c r="A26" s="5"/>
      <c r="B26" s="15"/>
      <c r="C26" s="5"/>
      <c r="D26" s="5"/>
      <c r="E26" s="5"/>
      <c r="F26" s="5"/>
    </row>
    <row r="27" spans="1:6" ht="13.5" customHeight="1" x14ac:dyDescent="0.2">
      <c r="A27" s="5"/>
      <c r="B27" s="5"/>
      <c r="C27" s="5"/>
      <c r="D27" s="5"/>
      <c r="E27" s="5"/>
      <c r="F27" s="5"/>
    </row>
    <row r="28" spans="1:6" ht="13.5" customHeight="1" x14ac:dyDescent="0.2">
      <c r="A28" s="5"/>
      <c r="B28" s="5"/>
      <c r="C28" s="5"/>
      <c r="D28" s="5"/>
      <c r="E28" s="5"/>
      <c r="F28" s="5"/>
    </row>
    <row r="29" spans="1:6" ht="13.5" customHeight="1" x14ac:dyDescent="0.2">
      <c r="A29" s="5"/>
      <c r="B29" s="5"/>
      <c r="C29" s="5"/>
      <c r="D29" s="5"/>
      <c r="E29" s="5"/>
      <c r="F29" s="5"/>
    </row>
    <row r="30" spans="1:6" ht="13.5" customHeight="1" x14ac:dyDescent="0.2">
      <c r="A30" s="5"/>
      <c r="B30" s="5"/>
      <c r="C30" s="5"/>
      <c r="D30" s="5"/>
      <c r="E30" s="5"/>
      <c r="F30" s="5"/>
    </row>
    <row r="31" spans="1:6" ht="13.5" customHeight="1" x14ac:dyDescent="0.2">
      <c r="A31" s="5"/>
      <c r="B31" s="5"/>
      <c r="C31" s="5"/>
      <c r="D31" s="5"/>
      <c r="E31" s="5"/>
      <c r="F31" s="5"/>
    </row>
    <row r="32" spans="1:6" ht="13.5" customHeight="1" x14ac:dyDescent="0.2">
      <c r="A32" s="5"/>
      <c r="B32" s="5"/>
      <c r="C32" s="5"/>
      <c r="D32" s="5"/>
      <c r="E32" s="5"/>
      <c r="F32" s="5"/>
    </row>
    <row r="33" spans="1:6" ht="13.5" customHeight="1" x14ac:dyDescent="0.2">
      <c r="A33" s="5"/>
      <c r="B33" s="5"/>
      <c r="C33" s="5"/>
      <c r="D33" s="5"/>
      <c r="E33" s="5"/>
      <c r="F33" s="5"/>
    </row>
    <row r="34" spans="1:6" ht="13.5" customHeight="1" x14ac:dyDescent="0.2">
      <c r="A34" s="2"/>
      <c r="B34" s="2"/>
      <c r="C34" s="2"/>
      <c r="D34" s="2"/>
      <c r="E34" s="2"/>
      <c r="F34" s="2"/>
    </row>
    <row r="35" spans="1:6" x14ac:dyDescent="0.2">
      <c r="A35" s="2"/>
      <c r="B35" s="2"/>
      <c r="C35" s="2"/>
      <c r="D35" s="2"/>
      <c r="E35" s="2"/>
      <c r="F35" s="2"/>
    </row>
    <row r="36" spans="1:6" x14ac:dyDescent="0.2">
      <c r="A36" s="2"/>
      <c r="B36" s="2"/>
      <c r="C36" s="2"/>
      <c r="D36" s="2"/>
      <c r="E36" s="2"/>
      <c r="F36" s="2"/>
    </row>
    <row r="37" spans="1:6" x14ac:dyDescent="0.2">
      <c r="A37" s="2"/>
      <c r="B37" s="2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  <row r="41" spans="1:6" x14ac:dyDescent="0.2">
      <c r="A41" s="2"/>
      <c r="B41" s="2"/>
      <c r="C41" s="2"/>
      <c r="D41" s="2"/>
      <c r="E41" s="2"/>
      <c r="F41" s="2"/>
    </row>
  </sheetData>
  <sortState ref="A8:A19">
    <sortCondition ref="A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Ark 1</vt:lpstr>
      <vt:lpstr>Mini 6-7 år</vt:lpstr>
      <vt:lpstr>Mini 8 år G</vt:lpstr>
      <vt:lpstr>Mini 8 år J</vt:lpstr>
      <vt:lpstr>G09</vt:lpstr>
      <vt:lpstr>G10</vt:lpstr>
      <vt:lpstr>G11</vt:lpstr>
      <vt:lpstr>G12</vt:lpstr>
      <vt:lpstr>G13</vt:lpstr>
      <vt:lpstr>G14</vt:lpstr>
      <vt:lpstr>G15</vt:lpstr>
      <vt:lpstr>G16</vt:lpstr>
      <vt:lpstr>G17-18</vt:lpstr>
      <vt:lpstr>MS-</vt:lpstr>
      <vt:lpstr>Ark1</vt:lpstr>
      <vt:lpstr>J09</vt:lpstr>
      <vt:lpstr>J10</vt:lpstr>
      <vt:lpstr>J11</vt:lpstr>
      <vt:lpstr>J12</vt:lpstr>
      <vt:lpstr>J13</vt:lpstr>
      <vt:lpstr>J14</vt:lpstr>
      <vt:lpstr>J15</vt:lpstr>
      <vt:lpstr>J16</vt:lpstr>
      <vt:lpstr>J17-18</vt:lpstr>
      <vt:lpstr>KS-</vt:lpstr>
      <vt:lpstr>HU-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2015-08-21T12:29:44Z</dcterms:modified>
</cp:coreProperties>
</file>